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</sheets>
  <definedNames/>
  <calcPr/>
  <extLst>
    <ext uri="GoogleSheetsCustomDataVersion2">
      <go:sheetsCustomData xmlns:go="http://customooxmlschemas.google.com/" r:id="rId6" roundtripDataChecksum="kqmN2yEBi0ZtXYiLUHK/uzgCRDmZrWkrvI7T+1O8UBs="/>
    </ext>
  </extLst>
</workbook>
</file>

<file path=xl/sharedStrings.xml><?xml version="1.0" encoding="utf-8"?>
<sst xmlns="http://schemas.openxmlformats.org/spreadsheetml/2006/main" count="1470" uniqueCount="509">
  <si>
    <t xml:space="preserve">
</t>
  </si>
  <si>
    <t xml:space="preserve">Питомник декоративных растений </t>
  </si>
  <si>
    <t>246050, Республика Беларусь, г. Гомель, Гомельский район, с/с Поколюбичский, п. Янтарный
(0,8 км северо-западнее п. Янтарный)</t>
  </si>
  <si>
    <r>
      <rPr>
        <rFont val="Georgia"/>
        <b/>
        <color rgb="FF274E13"/>
        <sz val="16.0"/>
      </rPr>
      <t xml:space="preserve">Отдел продаж: </t>
    </r>
    <r>
      <rPr>
        <rFont val="Georgia"/>
        <b/>
        <i/>
        <color rgb="FF274E13"/>
        <sz val="16.0"/>
      </rPr>
      <t xml:space="preserve">+375 29 320-96-62 </t>
    </r>
    <r>
      <rPr>
        <rFont val="Georgia"/>
        <b val="0"/>
        <i/>
        <color rgb="FF274E13"/>
        <sz val="11.0"/>
      </rPr>
      <t xml:space="preserve">WhatsApp, Telegram, Viber, MAX
</t>
    </r>
  </si>
  <si>
    <t>E-mail: greengoldgomel@gmail.com</t>
  </si>
  <si>
    <t>Прайс-лист (хвойные растения и лиственые кустарники)</t>
  </si>
  <si>
    <t>Минимальный заказ — 150000 российских рублей.</t>
  </si>
  <si>
    <t>Размер скидки обсуждается индивидуально!</t>
  </si>
  <si>
    <t>Название</t>
  </si>
  <si>
    <t>Контейнер</t>
  </si>
  <si>
    <t>Характеристика</t>
  </si>
  <si>
    <t>Цена за единицу, рос. руб с НДС</t>
  </si>
  <si>
    <t>Цена за единицу, евро</t>
  </si>
  <si>
    <t>В наличии, единиц</t>
  </si>
  <si>
    <t>Готовность</t>
  </si>
  <si>
    <t>Примечание</t>
  </si>
  <si>
    <t>Хвойные растения</t>
  </si>
  <si>
    <t>Туи</t>
  </si>
  <si>
    <t>Туя западная Голден Смарагд "Thuja occ. 'Golden Smaragd'"</t>
  </si>
  <si>
    <t>P9</t>
  </si>
  <si>
    <t>осень</t>
  </si>
  <si>
    <t>Туя восточная Пирамидалис Ауреа "Thuja orientalis ‘Pyramidalis Aurea’"</t>
  </si>
  <si>
    <t>Туя западная Тини Тим "Thuja occ. "Tiny Tim""</t>
  </si>
  <si>
    <t>Туя западная Тедди "Thuja occ. "Teddy""</t>
  </si>
  <si>
    <t>Туя западная Даника Ауреа "Thuja occ. ‘Danica Aurea"</t>
  </si>
  <si>
    <t>Туя западная Мистер Боулинг Болл "Thuja occ. ‘Mr Bowling Ball’"</t>
  </si>
  <si>
    <t>Туя западная Кинг оф Брабант "Thuja occ. 'King of Brabant'"</t>
  </si>
  <si>
    <t>Туя восточная Ауреа Нана "Thuja orientalis "Aurea Nana""</t>
  </si>
  <si>
    <t>Туя западная Салланд "Thuja occ. 'Salland"</t>
  </si>
  <si>
    <t>Туя складчатая Випкорд "Thuja plicata 'Whipcord'"</t>
  </si>
  <si>
    <t>Туя западная Мирьям "Thuja occ. 'Mirjam'"</t>
  </si>
  <si>
    <t>Туя западная Санни Смарагд "Thuja occ. 'Sunny Smaragd'"</t>
  </si>
  <si>
    <t>Туя восточная "Thuja orientalis"</t>
  </si>
  <si>
    <t>25 см</t>
  </si>
  <si>
    <t>готов</t>
  </si>
  <si>
    <t>Туя западная Даника "Thuja occ. ‘Danica’"</t>
  </si>
  <si>
    <t>Р9</t>
  </si>
  <si>
    <t>Туя западная Смарагд "Thuja occ. 'Smaragd'"</t>
  </si>
  <si>
    <t>40-50см</t>
  </si>
  <si>
    <t>20-25см</t>
  </si>
  <si>
    <t>Туя западная Брабант "Thuja occ. ‘Brabant’"</t>
  </si>
  <si>
    <t>Туя западная Рейнголд "Thuja occ. ‘Reingold’"</t>
  </si>
  <si>
    <t>20-30 см</t>
  </si>
  <si>
    <t>P14</t>
  </si>
  <si>
    <t>30+ см</t>
  </si>
  <si>
    <t>50+ см</t>
  </si>
  <si>
    <t>грунт</t>
  </si>
  <si>
    <t>140-160 см</t>
  </si>
  <si>
    <t>Туя западная Смарагд Вариегата "Thuja occ. Smaragd Variegata"</t>
  </si>
  <si>
    <t>60+ см</t>
  </si>
  <si>
    <t>Туя западная вересковидная "Thuja occ. ‘Ericoides’"</t>
  </si>
  <si>
    <t>Туя западная Голден Глоуб "Thuja occ. "Golden Globe"</t>
  </si>
  <si>
    <t>C2</t>
  </si>
  <si>
    <t>Туя западная Литл Чемпион "Thuja occ. "Little Champion"</t>
  </si>
  <si>
    <t>Туя западная Микки "Thuja occidentalis 'Miky'"</t>
  </si>
  <si>
    <t>C3</t>
  </si>
  <si>
    <t>Туя западная Фрисландия "Thuja occ. Frislandia"</t>
  </si>
  <si>
    <t>Туя западная Уеллоу Риббон "Thuja occ. Yellow Ribbon"</t>
  </si>
  <si>
    <t>Туя западная Смарагд Лайт"Thuja occ. ‘Smaragd Lite’®"</t>
  </si>
  <si>
    <t>40+ см</t>
  </si>
  <si>
    <t>Туя складчатая Пликата Корник "Thuja plicata  Kornik’"</t>
  </si>
  <si>
    <t>C5</t>
  </si>
  <si>
    <t>60 см</t>
  </si>
  <si>
    <t>Можжевельники</t>
  </si>
  <si>
    <t xml:space="preserve">Можжевельник китайский 'Блю Альпс' Juniperus chin. 'Blue Alps' </t>
  </si>
  <si>
    <t>Р14</t>
  </si>
  <si>
    <t xml:space="preserve">Можжевельник виргинский 'Хетц Медиа' Juniperus virginiana Hetz Media  </t>
  </si>
  <si>
    <t xml:space="preserve">Можжевельник горизонтальный 'Голден Карпет' Juniperus hor. 'Golden Carpet'  </t>
  </si>
  <si>
    <t xml:space="preserve">Можжевельник китайский 'Куривао Голд' Juniperus chinensis Kuriwao Gold </t>
  </si>
  <si>
    <t xml:space="preserve">Можжевельник китайский 'Стрикта' Juniperus chinensis Stricta </t>
  </si>
  <si>
    <t xml:space="preserve">Можжевельник обыкновенный 'Гольдшатц' Juniperus communis Goldschatz </t>
  </si>
  <si>
    <t xml:space="preserve">Можжевельник обыкновенный ' Суецика'Juniperus communis Suecica </t>
  </si>
  <si>
    <t xml:space="preserve">Можжевельник обыкновенный 'Репанда' Juniperus communis Repanda </t>
  </si>
  <si>
    <t xml:space="preserve">Можжевельник прибрежный 'Шлагер' Juniperus conferta Schlager </t>
  </si>
  <si>
    <t xml:space="preserve">Можжевельник Пфитцера 'Голд Кост' Juniperus pfitzeriana 'Gold Coast' </t>
  </si>
  <si>
    <t xml:space="preserve">Можжевельник Пфитцера 'Голд Киссен' Juniperus pfitzeriana Gold Kissen </t>
  </si>
  <si>
    <t xml:space="preserve">Можжевельник Пфитцера 'Голд Стар' Juniperus pfitzeriana Gold Star </t>
  </si>
  <si>
    <t xml:space="preserve">Можжевельник Пфитцера 'Кинг оф Спринг' Juniperus pfitzeriana King of Spring </t>
  </si>
  <si>
    <t xml:space="preserve">Можжевельник Пфитцера 'Компакта' Juniperus pfitzeriana Compacta </t>
  </si>
  <si>
    <t xml:space="preserve">Можжевельник Пфитцера 'Ауреа' Juniperus pfitzeriana Aurea </t>
  </si>
  <si>
    <t xml:space="preserve">Можжевельник чешуйчатый 'Лодери' Juniperus squamata Loderii </t>
  </si>
  <si>
    <t xml:space="preserve">Можжевельник скальный 'Блю Эрроу' Juniperus scopulorum Blue Arrow </t>
  </si>
  <si>
    <t xml:space="preserve">Можжевельник скальный 'Мунглоу' Juniperus scopulorum Moonglow </t>
  </si>
  <si>
    <t xml:space="preserve">Можжевельник чешуйчатый 'Блю Карпет' Juniperus squamata Blue Carpet </t>
  </si>
  <si>
    <t xml:space="preserve">Можжевельник чешуйчатый 'Блю Компакт' Juniperus squamata Blue Compact </t>
  </si>
  <si>
    <t xml:space="preserve">Можжевельник чешуйчатый 'Блю Спайдер' Juniperus squamata Blue Spider </t>
  </si>
  <si>
    <t xml:space="preserve">Можжевельник чешуйчатый 'Блю Свид' Juniperus squamata Blue Swede </t>
  </si>
  <si>
    <t xml:space="preserve">Можжевельник чешуйчатый 'Холгер' Juniperus squamata Holger </t>
  </si>
  <si>
    <t xml:space="preserve">Можжевельник чешуйчатый 'Хуннеторп' Juniperus squamata Hunnetorp </t>
  </si>
  <si>
    <t xml:space="preserve">Можжевельник чешуйчатый 'Мейери' Juniperus squamata Meyeri </t>
  </si>
  <si>
    <t>Можжевельник обыкновенный Голд Кон "Juniperus comm. ‘Gold Cone’"</t>
  </si>
  <si>
    <t>Можжевельник Андора Компакт "Juníperus horizontalis Andorra Compact"</t>
  </si>
  <si>
    <t>Можжевельник китайский Стрикта Вариегата "Juníperus chinensis Stricta Variegata"</t>
  </si>
  <si>
    <t>Можжевельник Минт Джулеп "Juniperus Mint Julep"</t>
  </si>
  <si>
    <t>Можжевельник горизонтальный Вилтони "Juniperus horyzontalis Wiltonii"</t>
  </si>
  <si>
    <t>Можжевельник чешуйчатый Дрим Джой "Juniperus squamata 'Dream Joy'"</t>
  </si>
  <si>
    <t>Можжевельник виргинский Грей Оул "Juniperus virginiana Grey Owl"</t>
  </si>
  <si>
    <t>Можжевельник обыкновенный Хиберника "Juniperus communis Hibernika"</t>
  </si>
  <si>
    <t>Можжевельник горизонтальный Прострата "Uniperus horyzontalis Prostrata"</t>
  </si>
  <si>
    <t>Можжевельник китайский Стрикта Ауреа "Uniperus chin. Stricta Aurea"</t>
  </si>
  <si>
    <t>Можжевельник даурский Ленинград "Juniperus davurica "Leningrad""</t>
  </si>
  <si>
    <t>Можжевельник горизонтальный Панкейк "Juniperus horizontalis "Pancake"</t>
  </si>
  <si>
    <t>Можжевельник средний Блю энд Голд "Juniperus pf. Blue and Gold"</t>
  </si>
  <si>
    <t>Можжевельник средний Мордиган Голд "Juniperus pf. Mordigan Gold"</t>
  </si>
  <si>
    <t>Можжевельник прибрежный Санфлауэр "Juniperus conferta Sunflower""</t>
  </si>
  <si>
    <t xml:space="preserve">Можжевельник горизонтальный Гласье "Juniperus horizontalis "Gracier" </t>
  </si>
  <si>
    <t>Можжевельник прибрежный Голден Вингс "Juniperus conferta Golden Wings"</t>
  </si>
  <si>
    <t>Можжевельник горизонтальный Айс Блю "Juniperus hor. Icee Blue®"</t>
  </si>
  <si>
    <t>Ели</t>
  </si>
  <si>
    <t>Ель обыкновенная  "Picea abies"</t>
  </si>
  <si>
    <t>кассета</t>
  </si>
  <si>
    <t>Ель голубая Глаука "Picea pungens glauca"</t>
  </si>
  <si>
    <t>Ель черная "Picea mariana"</t>
  </si>
  <si>
    <t>Ель сербская "Picea omorika"</t>
  </si>
  <si>
    <t>Ель сибирская "Picea obovata"</t>
  </si>
  <si>
    <t xml:space="preserve">Ель сизая 'Коника' Picea glauca Conica </t>
  </si>
  <si>
    <t>25-30 см</t>
  </si>
  <si>
    <t xml:space="preserve">Ель сизая 'Рэйнбоуз Энд' Picea glauca Rainbow's End </t>
  </si>
  <si>
    <t>20 см</t>
  </si>
  <si>
    <t>Ель сербская Карел "Picea omorika Karel"</t>
  </si>
  <si>
    <t>Ель обыкновенная Литл Джем "Picea abies Little Gem"</t>
  </si>
  <si>
    <t>Ель канадская Десембер "Picea gl. ‘December’PBR"</t>
  </si>
  <si>
    <t>C7,5</t>
  </si>
  <si>
    <t xml:space="preserve"> </t>
  </si>
  <si>
    <t>Ель канадская Коника "Picea gl. ‘Conica’’"</t>
  </si>
  <si>
    <t>Ель канадская Рэйнбоуз Энд "Picea gl. ‘Rainbow’s End’"</t>
  </si>
  <si>
    <t xml:space="preserve">Кипарисовик </t>
  </si>
  <si>
    <t>Кипарисовик горохоплодный Булевард "Chamaecyparis p. ‘Boulevard’"</t>
  </si>
  <si>
    <t>15 см</t>
  </si>
  <si>
    <t>Кипарисовик горохоплодный Филифера Нана "Chamaecyparis p. ‘Filifera Nana’"</t>
  </si>
  <si>
    <t>Кипарисовик Лейланда Грин Рокет "Chamaecyparis leylandii "Green rocket""</t>
  </si>
  <si>
    <t>Кипарисовик Лейланда Твэдуизендэн "Chamaecyparis leylandii "Tweeduizendéén"</t>
  </si>
  <si>
    <t>Кипарисовик Лейланда "Chamaecyparis leylandii "</t>
  </si>
  <si>
    <t>Кипарисовик Лавсона Колумнарис "Chamaecyparis l. ‘Columnaris’"</t>
  </si>
  <si>
    <t>Кипарисовик Лавсона Ивонне "Chamaecyparis l. ‘Ivonne’"</t>
  </si>
  <si>
    <t>Кипарисовик Лавсона Элвуди "Chamaecyparis lawsoniana Ellwoodii"</t>
  </si>
  <si>
    <t>Кипарисовик горохоплодный Санголд "Chamaecyparis p. ‘Sungold’"</t>
  </si>
  <si>
    <t>Кипарисовик Лавсона Стардас "Chamaecyparis lawsoniana "Stardust""</t>
  </si>
  <si>
    <t>Кипарисовик лавсона Алюми Голд "Chamaecyparis lawsoniana"Alumi Gold""</t>
  </si>
  <si>
    <t>Кипарисовик Лавсона Элвуди Голд "Chamaecyparis lawsoniana Ellwoodii Gold"</t>
  </si>
  <si>
    <t>Лиственница</t>
  </si>
  <si>
    <t>Лиственница Европейская "Larix decidua"</t>
  </si>
  <si>
    <t>Пихта</t>
  </si>
  <si>
    <t>Пихта кавказская (Нордманна) "Abies nordmanniana"</t>
  </si>
  <si>
    <t>С10</t>
  </si>
  <si>
    <t>Псевдотсуга</t>
  </si>
  <si>
    <t>Псевдотсуга Мензиса "Pseudotsuga menziesii" сизая</t>
  </si>
  <si>
    <t>20-25 см</t>
  </si>
  <si>
    <t>Псевдотсуга Мензиса "Pseudotsuga menziesii" зеленая</t>
  </si>
  <si>
    <t>Сосна</t>
  </si>
  <si>
    <t>Сосна обыкновенная "Pinus sylvestris"</t>
  </si>
  <si>
    <t>Сосна горная "Pinus mugo"</t>
  </si>
  <si>
    <t>Сосна крючковатая "Pinus uncinata"</t>
  </si>
  <si>
    <t>Сосна черная "Pinus nigra"</t>
  </si>
  <si>
    <t>Сосна гималайская "Pinus wallichiana"</t>
  </si>
  <si>
    <t>Сосна белая Армана "Pinus armandii"</t>
  </si>
  <si>
    <t>Сосна горная Пумилио "Pinus mugo pumilio"</t>
  </si>
  <si>
    <t>Сосна черная нигра "Pinus nigra nigra"</t>
  </si>
  <si>
    <t>Сосна черная Пирамидалис "Pinus nigra 'Pyramidalis'"</t>
  </si>
  <si>
    <t>Тсуга</t>
  </si>
  <si>
    <t>Тсуга западная Гетерофилла "Tsuga heterophylla"</t>
  </si>
  <si>
    <t>Тис</t>
  </si>
  <si>
    <t xml:space="preserve">Тисс средний 'Гренландия' Taxus media Groenland </t>
  </si>
  <si>
    <t>Р11</t>
  </si>
  <si>
    <t>15-20 см</t>
  </si>
  <si>
    <t>Тис средний Хикси "Taxus media ‘Hicksii’"</t>
  </si>
  <si>
    <t>30 см</t>
  </si>
  <si>
    <t>Тис ягодный "Taxus baccata"</t>
  </si>
  <si>
    <t>70-90 см</t>
  </si>
  <si>
    <t>Тис ягодный Давид "Taxus b. ‘David’"</t>
  </si>
  <si>
    <t>30-35 см</t>
  </si>
  <si>
    <t>Тис ягодный Фастигиата Робуста "Taxus b. ‘Fastigiata Robusta’’"</t>
  </si>
  <si>
    <t>35-45 см</t>
  </si>
  <si>
    <t>Тис ягодный Саммерголд "Taxus b. ‘Summergold’’"</t>
  </si>
  <si>
    <t>Тис средний Денсиформис "Taxus media ‘Densiformis’’"</t>
  </si>
  <si>
    <t>Тис средний Хиллии "Taxus media ‘Hillii’"</t>
  </si>
  <si>
    <t>Араукария</t>
  </si>
  <si>
    <t xml:space="preserve">Араукария чилийская "Araucaria araucana" </t>
  </si>
  <si>
    <t>С5</t>
  </si>
  <si>
    <t>Деревья</t>
  </si>
  <si>
    <t>Цена за ед., рос. руб с НДС</t>
  </si>
  <si>
    <t>Цена за ед., евро</t>
  </si>
  <si>
    <t>Вишня</t>
  </si>
  <si>
    <t>Вишня японская Коджо-но-май "Prunus incisa ‘Kojou-no-mai’"</t>
  </si>
  <si>
    <t>Вишня японская Ошидори "Prunus incisa ‘Oshidori’"</t>
  </si>
  <si>
    <t>Глициния</t>
  </si>
  <si>
    <t>Глициния китайская "Wisteria sinensis"</t>
  </si>
  <si>
    <t>Дуб</t>
  </si>
  <si>
    <t>Дуб болотный Грин Пиллар "Quercus pal. Green Pillar"</t>
  </si>
  <si>
    <t>С7,5</t>
  </si>
  <si>
    <t>Клен</t>
  </si>
  <si>
    <t>Клен красный Саммер Ред "Acer rubrum 'Summer Red'"</t>
  </si>
  <si>
    <t>Клен красный Октобер Глори "Acer rubrum 'October Glory'"</t>
  </si>
  <si>
    <t>Клен монпелийский "Acer monspessulanum"</t>
  </si>
  <si>
    <t>Клен остролистный Роял Ред "Acer plat. 'Royal Red'"</t>
  </si>
  <si>
    <t>Клен остролистный Принстон Голд "Acer plat. 'Princeton Gold'"</t>
  </si>
  <si>
    <t>Катальпа</t>
  </si>
  <si>
    <t>Катальпа бигнониевидная Catalpa bignonioides</t>
  </si>
  <si>
    <t>90+ см</t>
  </si>
  <si>
    <t>Липа</t>
  </si>
  <si>
    <t>Липа мелколистная "Tilia cordata"</t>
  </si>
  <si>
    <t>Липа крупнолистная "Tilia platyphyllos"</t>
  </si>
  <si>
    <t>Лавровишня</t>
  </si>
  <si>
    <t xml:space="preserve">Лавровишня 'Новита' Prunus l. Novita </t>
  </si>
  <si>
    <t>Лиственные кустарники</t>
  </si>
  <si>
    <t>Цена за ед. рос. руб с НДС</t>
  </si>
  <si>
    <t>Цена за ед, евро</t>
  </si>
  <si>
    <t>Айва превосходная</t>
  </si>
  <si>
    <t>Айва превосходная Ред Трэйл "Chaenomeles sup. 'Red Trail'’"</t>
  </si>
  <si>
    <t>ярко-красные цветки, съедобные плоды</t>
  </si>
  <si>
    <t>Айва превосходная Салмон Аризон "Chaenomeles sup. 'Salmon Horizon’"</t>
  </si>
  <si>
    <t>лососево-розовые цветы, ароматные плоды золотисто-желтого цвета</t>
  </si>
  <si>
    <t>Айва превосходная Файер Дэнс "Chaenomeles sup. ‘Fire Dance’"</t>
  </si>
  <si>
    <t>С3</t>
  </si>
  <si>
    <t>ярко-красные крупные цветки</t>
  </si>
  <si>
    <t>Айва превосходная Пинк Лейди "Chaenomeles sup. ‘Pink Lady’"</t>
  </si>
  <si>
    <t>С1</t>
  </si>
  <si>
    <t>темно-розовые цветы, съедобные плоды</t>
  </si>
  <si>
    <t>Айва превосходная Тексас Скарлет "Chaenomeles sup. 'Texas Scarlet'"</t>
  </si>
  <si>
    <t>махровые цветки насыщенно-красного цвета</t>
  </si>
  <si>
    <t>Барбарис</t>
  </si>
  <si>
    <t>Барбарис Тунберга Ред Рокет "Berberis thunb. 'Red Rocket'"</t>
  </si>
  <si>
    <t>Барбарис Тунберга Поувов "Berberis thunb. 'Powwow'"</t>
  </si>
  <si>
    <t>Барбарис Тунберга Венеция "Berberis thunb. 'Venice'"</t>
  </si>
  <si>
    <t>Барбарис Тунберга Еллоу Бёрд "Berberis thunb. 'Yellow Bird' PBR ®"</t>
  </si>
  <si>
    <t>Барбарис Тунберга Атропурпуреа Нана "Berberis thunb. "Atropurpurea Nana""</t>
  </si>
  <si>
    <t>Барбарис Тунберга Сильвер Бьюти "Berberis thunb. 'Silver Beauty'"</t>
  </si>
  <si>
    <t>Барбарис Тунберга Багатель "Berberis thunb. "Bagatelle""</t>
  </si>
  <si>
    <t>Барбарис Тунберга Оранж Карпет "Berberis thunb. "Orange Carpet""</t>
  </si>
  <si>
    <t>Барбарис тунберга Коронита "Berberis thunb. "Coronita""</t>
  </si>
  <si>
    <t>Барбарис Тунберга Саммер Сансет "Berberis thunb. 'Summer Sunset'"</t>
  </si>
  <si>
    <t>Барбарис Тунберга Шоколад Саммер "Berberis thunbergii "Chocolate Summer"'"</t>
  </si>
  <si>
    <t>Барбарис Тунберга Флоренс "Berberis thunbergii "Florence"'"</t>
  </si>
  <si>
    <t>ярко-красный</t>
  </si>
  <si>
    <t>Барбарис Тунберга Бонанза Голд "Berberis thunb. "Bonanza Gold""</t>
  </si>
  <si>
    <t>Барбарис Тунберга Корал "Berberis thunb. "Coral"</t>
  </si>
  <si>
    <t>Барбарис тунберга Фламинго "Berberis thunb. "Flamingo""</t>
  </si>
  <si>
    <t>Барбарис Тунберга Голдалита "Berberis thunbergii "Goldalita"'"</t>
  </si>
  <si>
    <t>Барбарис Тунберга Ред Пиллар "Berberis thunb. 'Red Pillar'"</t>
  </si>
  <si>
    <t>Барбарис Тунберга Голден Торч "Berberis thunbergii "Golden Torch"'"</t>
  </si>
  <si>
    <t>Барбарис Тунберга Дартс Ред Леди "Berberis thunb. 'Dart's Red Lady''"</t>
  </si>
  <si>
    <t>Барбарис Тунберга Чикита "Berberis thunb. "Chikita""</t>
  </si>
  <si>
    <t xml:space="preserve">Барбарис Тунберга 'Мария' - Berberis thunb. 'Maria' </t>
  </si>
  <si>
    <t>золотисто-желтый</t>
  </si>
  <si>
    <t xml:space="preserve">Барбарис Тунберга 'Кармен' - Berberis thunb. 'Carmen' </t>
  </si>
  <si>
    <t>Барбарис Тунберга Оранж Санрайз "Berberis thunb. "Orange Sunrise""</t>
  </si>
  <si>
    <t xml:space="preserve">Барбарис Тунберга 'Кобольд' - Berberis thunb. 'Kobold' </t>
  </si>
  <si>
    <t>темно-зеленый, осенью ярко-красный</t>
  </si>
  <si>
    <t xml:space="preserve">Барбарис Тунберга 'Ред Чиф' - Berberis thunb. 'Red Chief' </t>
  </si>
  <si>
    <t xml:space="preserve">Барбарис Тунберга 'Эректа' - Berberis thunb. 'Erecta' </t>
  </si>
  <si>
    <t>светло-зеленый, осенью пурпурный</t>
  </si>
  <si>
    <t xml:space="preserve">Барбарис Тунберга 'Грин Карпет' - Berberis thunb. 'Green Carpet' </t>
  </si>
  <si>
    <t>светло-зеленый, осенью от желтого до ярко-красного</t>
  </si>
  <si>
    <t xml:space="preserve">Барбарис Тунберга 'Хелмонд Пиллар' - Berberis thunb. 'Helmond Pillar' </t>
  </si>
  <si>
    <t>пурпурно-красный</t>
  </si>
  <si>
    <t xml:space="preserve">Барбарис оттавский 'Сильвер Майлз' - Berberis ott. 'Silver Miles' </t>
  </si>
  <si>
    <t>пестрый, пурпурный окрас с серебрянно-серыми пятнами</t>
  </si>
  <si>
    <t>Berberis ott. 'Superba' – Барбарис оттавский 'Суперба'</t>
  </si>
  <si>
    <t>темно-красный с ближе к винному отливу</t>
  </si>
  <si>
    <t>темно-красный с  синеватым отливом</t>
  </si>
  <si>
    <t>Барбарис Тунберга Атропурпуреа "Berberis thunb. "Atropurpurea""</t>
  </si>
  <si>
    <t xml:space="preserve">Барбарис Тунберга 'Голден Ринг' - Berberis thunb. 'Golden Ring' </t>
  </si>
  <si>
    <t>пурпурно-красные с салатово-желтой каймой</t>
  </si>
  <si>
    <t>Барбарис тунберга Роуз Глоу "Berberis thunb. "Rose Glow""</t>
  </si>
  <si>
    <t>темно-зеленый</t>
  </si>
  <si>
    <t>Барвинок</t>
  </si>
  <si>
    <t>Барвинок малый "Vinca minor"</t>
  </si>
  <si>
    <t>Барвинок малый "Vinca minor Aureovariegata"</t>
  </si>
  <si>
    <t>Барвинок малый Гертруда Джэкилл "Vinca minor ‘Gertrude Jekyll’"</t>
  </si>
  <si>
    <t>Бересклет</t>
  </si>
  <si>
    <t xml:space="preserve">Бересклет Форчуна 'Арлекин' - Euonymus fort. 'Harlequin' </t>
  </si>
  <si>
    <t xml:space="preserve">Бересклет японский 'Альбовариегатус' - Euonymus jap. 'Micr. Albovariegatus' </t>
  </si>
  <si>
    <t xml:space="preserve">Бересклет японский 'Микрофиллус' - Euonymus jap. 'Microphyllus' </t>
  </si>
  <si>
    <t xml:space="preserve">Бересклет японский 'Сьюзан' - Euonymus jap. 'Susan' </t>
  </si>
  <si>
    <t xml:space="preserve">Бересклет Форчуна 'Эмеральд энд Голд' - Euonymus fort. 'Emerald 'n' Gold' </t>
  </si>
  <si>
    <t xml:space="preserve">Бересклет Форчуна 'Блонди' - Euonymus fort. 'Blondy'® </t>
  </si>
  <si>
    <t>C1</t>
  </si>
  <si>
    <t xml:space="preserve">Бересклет Форчуна 'Дартс Бланкет' - Euonymus fort. 'Dart's Blanket' </t>
  </si>
  <si>
    <t xml:space="preserve">Бересклет Форчуна 'Сильвер Квин' - Euonymus fort. 'Silver Queen' </t>
  </si>
  <si>
    <t xml:space="preserve">Бересклет Форчуна 'Тастин' - Euonymus fort. 'Tustin' </t>
  </si>
  <si>
    <t xml:space="preserve">Бересклет японский 'Браво' - Euonymus jap. 'Bravo' </t>
  </si>
  <si>
    <t xml:space="preserve">Бересклет японский 'Грин Спайр' - Euonymus jap. 'Green Spire' </t>
  </si>
  <si>
    <t xml:space="preserve">Бересклет японский 'Оватус Ауреус' ('Марике') - Euonymus jap. 'Ovatus Aureus' ('Marieke') </t>
  </si>
  <si>
    <t xml:space="preserve">Бересклет японский 'Жан Хьюз' - Euonymus jap. 'Jean Hugues' </t>
  </si>
  <si>
    <t xml:space="preserve">Бересклет Форчуна 'Вегетус' - Euonymus fort. 'Vegetus' </t>
  </si>
  <si>
    <t xml:space="preserve">Бересклет японский 'Ауреус' ('Луна') - Euonymus jap. 'Aureus' ('Luna') </t>
  </si>
  <si>
    <t xml:space="preserve">Бересклет японский 'Грин Рокет' - Euonymus jap. 'Green Rocket' </t>
  </si>
  <si>
    <t xml:space="preserve">Бересклет японский 'Президент Готье' - Euonymus jap. 'Président Gauthier' </t>
  </si>
  <si>
    <t xml:space="preserve">Бересклет японский 'Микрофиллус Аревуар'Euonymus jap. 'Microphyl. Aureovar' </t>
  </si>
  <si>
    <t xml:space="preserve">Бересклет японский - Euonymus japonicus </t>
  </si>
  <si>
    <t xml:space="preserve">Бирючина </t>
  </si>
  <si>
    <t>Бирючина овальнолистная Ауреум "Ligustrum oval. 'Aureum'"</t>
  </si>
  <si>
    <t>Бирючина обыкновенная "Ligustrum vulgare"</t>
  </si>
  <si>
    <t>50-60 см</t>
  </si>
  <si>
    <t>Бирючина обыкновенная Лоденс "Ligustrum vulg. 'Lodense'"</t>
  </si>
  <si>
    <t xml:space="preserve">Бирючина обыкновенная 'Лоденс' Ligustrum vulg. 'Lodense' </t>
  </si>
  <si>
    <t xml:space="preserve">Бирючина 'Атровиренс' Ligustrum Atrovirens </t>
  </si>
  <si>
    <t xml:space="preserve">Бирючина туполистная 'Регелианум' Ligustrum obtusifolium regelianum </t>
  </si>
  <si>
    <t>Бузина</t>
  </si>
  <si>
    <t>Бузина черная Блэк Бьюти "Sambucus nigra "Black Beauty'"</t>
  </si>
  <si>
    <t>Бузина черная Блэк Лэйс "Sambucus nigra "Black Lace'"</t>
  </si>
  <si>
    <t>Бузина черная Голд Спарк "Sambucus nigra "Gold Spark'"</t>
  </si>
  <si>
    <t>Вейгела</t>
  </si>
  <si>
    <t>Вейгела цветущая Вариегата "Weigela florida 'Variegata''"</t>
  </si>
  <si>
    <t>Вейгела Олл Саммер Монет "Weigela 'All Summer Monet'®'"</t>
  </si>
  <si>
    <t>Вейгела Бристол Сноуфлейк "Weigela flor. 'Bristol Snowflake"</t>
  </si>
  <si>
    <t>Вейгела цветущая Биг лав "Weigela florida "Big Love""</t>
  </si>
  <si>
    <t xml:space="preserve">Вейгела 'Ева Ратке' Weigela 'Eva Rathke' </t>
  </si>
  <si>
    <t>Вейгела цветущая Марджори "Weigela flor. 'Marjorie'"</t>
  </si>
  <si>
    <t>Вейгела Ред Принц "Weigela 'Red Prince'"</t>
  </si>
  <si>
    <t>Вейгела цветущая Уингс оф Файер "Weigela flor. 'Wings of Fire'"</t>
  </si>
  <si>
    <t>Вейгела цветущая Бригела "Weigela flor. 'Brigela''"</t>
  </si>
  <si>
    <t>Вейгела 'Пикобелла Бьянко' Weigela 'Picobella Bianco' PBR ® (защищенный сорт)</t>
  </si>
  <si>
    <t>С2</t>
  </si>
  <si>
    <t xml:space="preserve">Вейгела 'Румба' Weigela 'Rumba' </t>
  </si>
  <si>
    <t xml:space="preserve">Вейгела цветущая 'Сюзанна' Weigela flor. 'Suzanne' </t>
  </si>
  <si>
    <t xml:space="preserve">Вейгела 'Ньюпорт Ред' Weigela 'Newport Red' </t>
  </si>
  <si>
    <t>Вейгела Кандида "Weigela 'Candida'"</t>
  </si>
  <si>
    <t>Вейгела цветущая 'Виктория' Weigela flor. 'Victoria'</t>
  </si>
  <si>
    <t>Гортензия</t>
  </si>
  <si>
    <t>Гортензия метельчатая Ангел Блаш "Hydrangea pan. "Angels Blush""</t>
  </si>
  <si>
    <t>Гортензия метельчатая Конфетти "Hydrangea pan. "Confetti""</t>
  </si>
  <si>
    <t>Гортензия метельчатая Мохито "Hydrangea pan. "Mojito""</t>
  </si>
  <si>
    <t>Гортензия метельчатая Самарская Лидия "Hydrangea pan."Samarskya Lydia""</t>
  </si>
  <si>
    <t>Гортензия метельчатая Ванила Фрайс "Hydrangea pan. ‘Vanille-Fraise’PBR"</t>
  </si>
  <si>
    <t>Гортензия метельчатая Вимс Ред "Hydrangea pan. ‘Wim’s Red’®"</t>
  </si>
  <si>
    <t>Гортензия метельчатая Граффити "Hydrangea pan. ‘Graffiti’®"</t>
  </si>
  <si>
    <t>Гортензия метельчатая Лаймлайт "Hydrangea pan. ‘Limelight’®"</t>
  </si>
  <si>
    <t>Гортензия метельчатая Мэджикал Кэндл "Hydrangea pan. ‘Magical Candle’®"</t>
  </si>
  <si>
    <t>Гортензия мет. Мэджикал Свит Саммер "Hydrangea pan. ‘Magical Sweet Summer’®"</t>
  </si>
  <si>
    <t>Гортензия метельчатая Геркулес "Hydrangea pan. ‘Hercules’®"</t>
  </si>
  <si>
    <t>Гортензия метельчатая Даймонд Руж "Hydrangea pan. ‘Diamand Rouge PBR"</t>
  </si>
  <si>
    <t>Гортензия метельчатая Сандей Фрайз "Hydrangea pan. ‘Sundae Fraise’PBR"</t>
  </si>
  <si>
    <t>Гортензия метельчатая Фрайз Мельба "Hydrangea pan. ‘Fraise Melba’PBR"</t>
  </si>
  <si>
    <t>Гортензия пильчатая Дардевил "Hydrangea serr. ‘Daredevil’PBR"</t>
  </si>
  <si>
    <t>ярко-розовые цветы, темно-красные побеги, зеленая, позднее пурпурно-шоколадная листва</t>
  </si>
  <si>
    <t>30-45 см</t>
  </si>
  <si>
    <t>Гортензия пильчатая Морнинг Глори "Hydrangea serr. ‘Morning Glory’PBR"</t>
  </si>
  <si>
    <t>яркр-синий цвет</t>
  </si>
  <si>
    <t>Гортензия пильчатая Прециоза "Hydrangea serr. ‘Preziosa’"</t>
  </si>
  <si>
    <t>в сезон от желто-зеленого к розовому и малиново-красного цвета</t>
  </si>
  <si>
    <t>Гортензия крупнолистная Альпенглюхен "Hydrangea macr. ‘Alpengluhen’"</t>
  </si>
  <si>
    <t>ярко-красная или темно-розовая</t>
  </si>
  <si>
    <t>Гортензия крупнолистная Блю Скай "Hydrangea macr. ‘Blue Sky’"</t>
  </si>
  <si>
    <t>голубой в кислом грунте, розоватый в нейтральном</t>
  </si>
  <si>
    <t>Гортензия крупнолистная Букет Роз "Hydrangea macr. ‘Bouquet Rose’"</t>
  </si>
  <si>
    <t>розовые и голубые шапки</t>
  </si>
  <si>
    <t>Гортензия крупнолистная Гамбург "Hydrangea macr. ‘Hamburg’"</t>
  </si>
  <si>
    <t>сине-фиолетовый в кислом грунте, розоватый в нейтральном</t>
  </si>
  <si>
    <t>Гортензия крупнолистная Либелле "Hydrangea macr. ‘Libelle’"</t>
  </si>
  <si>
    <t>белые, к концу сезона розоватые соцветия</t>
  </si>
  <si>
    <t>Гортензия крупнолистная Мариеса Перфекта "Hydrangea macr. ‘Mariesii Perfecta’"</t>
  </si>
  <si>
    <t>синие или лиловые в кислом грунте, розоватый в щелочном</t>
  </si>
  <si>
    <t>Гортензия крупнолистная Альпенглюхен "Hydrangea macr. ‘Mme Em. Mouilere’"</t>
  </si>
  <si>
    <t>белые соцветия, со временем розовеют</t>
  </si>
  <si>
    <t>Гортензия крупнолистная Нико Блю "Hydrangea macr. ‘Nikko Blue’"</t>
  </si>
  <si>
    <t>голубой оттенок в кислой, розовый в нейтральной почве</t>
  </si>
  <si>
    <t>Гортензия крупнолистная Роткелхен "Hydrangea macr. ‘Rotkehlchen’"</t>
  </si>
  <si>
    <t>малиновые или фиолетовые цветки по краю соцветия и мелкие кремовые в центре</t>
  </si>
  <si>
    <t>Гортензия крупнолистная Ред Барон "Hydrangea macr. ‘Red Baron’"</t>
  </si>
  <si>
    <t>крупные, насыщенного ярко-малинового цвета соцветия</t>
  </si>
  <si>
    <t>Гортензия крупнолистная Сестра Тереза "Hydrangea macr. ‘Soeur Therese’"</t>
  </si>
  <si>
    <t>белые шарообразные соцветия</t>
  </si>
  <si>
    <t>Гортензия крупнолистная Мася "Hydrangea macr. ‘Masja’"</t>
  </si>
  <si>
    <t>ярко-малиновые цветы с зубчатым краем</t>
  </si>
  <si>
    <t>Дерен</t>
  </si>
  <si>
    <t xml:space="preserve">Дерен белый 'Ауреа' Cornus alba 'Aurea' </t>
  </si>
  <si>
    <t xml:space="preserve">Дерен белый 'Гоучаулти' Cornus alba 'Gouchaultii' </t>
  </si>
  <si>
    <t xml:space="preserve">Дерен белый 'Кессельринги' Cornus alba 'Kesselringii' </t>
  </si>
  <si>
    <t xml:space="preserve">Дерен белый 'Сибириан Перлз' Cornus alba 'Siberian Pearls' </t>
  </si>
  <si>
    <t xml:space="preserve">Дерен белый 'Шпэти' Cornus alba 'Spaethii' </t>
  </si>
  <si>
    <t xml:space="preserve">Дерен кроваво-красный 'Эннис Винтер Оранж' Cornus sang. 'Anny's Winter Orange' </t>
  </si>
  <si>
    <t xml:space="preserve">Дерен кроваво-красный 'Винтер Бьюти' Cornus sang. 'Winter Beauty' </t>
  </si>
  <si>
    <t xml:space="preserve">Дерен отпрысковый 'Флавирамеа' Cornus sericea 'Flaviramea' </t>
  </si>
  <si>
    <t xml:space="preserve">Дерен отпрысковый 'Келси' Cornus sericea 'Kelseyi' </t>
  </si>
  <si>
    <t>Дерен белый Ивори Хало "Cornus alba ‘Ivory Halo’®"</t>
  </si>
  <si>
    <t>1,2м+</t>
  </si>
  <si>
    <t>Дерен белый Миракл "Cornus alba ‘Miracle’PBR"</t>
  </si>
  <si>
    <t>1,5м+</t>
  </si>
  <si>
    <t>Дерен белый Элегантиссима "Cornus alba ‘Elegantissima’"</t>
  </si>
  <si>
    <t xml:space="preserve">Дейция </t>
  </si>
  <si>
    <t xml:space="preserve">Дейция гибридная "Пинк Пом Пом" Deutzia hybrida "Pink Pom Pom" </t>
  </si>
  <si>
    <t>Дейция пурпурная "Кальмиифлора" Deutzia purp. "Kalmiiflora"</t>
  </si>
  <si>
    <t xml:space="preserve">Дейция розовая "Карминеа" Deutzia rosea "Carminea" </t>
  </si>
  <si>
    <t xml:space="preserve">Дейция "Розея Плена" Deutzia "Rosea Plena" </t>
  </si>
  <si>
    <t xml:space="preserve">Дейция гибридная "Строберри Филдс" Deutzia hybrida "Strawberry Fields" </t>
  </si>
  <si>
    <t>Ирга</t>
  </si>
  <si>
    <t>Ирга канадская Ламарка "Amelanchier lamarckii"</t>
  </si>
  <si>
    <t>Кампсис</t>
  </si>
  <si>
    <t>Кампсис гибридный Мадам Гален "Сampsis tagliabuana Mme Galen"</t>
  </si>
  <si>
    <t>Калина</t>
  </si>
  <si>
    <t>Калина тинус (лавролистная) "Viburnum tinus"</t>
  </si>
  <si>
    <t>Калина обыкновенная Розеум "Viburnum opulus ‘Roseum’"</t>
  </si>
  <si>
    <t>Калина тинус (лавролистная) Ева Прайс "Viburnum tinus 'Eve Price'"</t>
  </si>
  <si>
    <t>Кизильник</t>
  </si>
  <si>
    <t>Кизильник Даммера Корал Бьюти "Cotoneaster dammeri Coral Beauty"</t>
  </si>
  <si>
    <t>Кизильник Даммера Эйхольц "Cotoneaster dammeri Eichholz"</t>
  </si>
  <si>
    <t>Лапчатка</t>
  </si>
  <si>
    <t>Лапчатка кустарниковая Блинк "Potentilla f. 'Blink'" (Pink Queen/Prencess)</t>
  </si>
  <si>
    <t>белая/бело-розовая</t>
  </si>
  <si>
    <t>Лапчатка кустарниковая Ред Айс "Potentilla f. ‘Red Ace’"</t>
  </si>
  <si>
    <t>красно-оранжевая</t>
  </si>
  <si>
    <t>Лапчатка кустарниковая Сноуфлейк "Potentilla f. ‘Snowflake’"</t>
  </si>
  <si>
    <t xml:space="preserve">белая </t>
  </si>
  <si>
    <t>Лапчатка кустарниковая Нью Даун  "Potentilla f. ‘New Dawn"</t>
  </si>
  <si>
    <t>бело-розовая</t>
  </si>
  <si>
    <t>Лапчатка кустарниковая Мариан Ред Робин "Potentilla f. ‘Marian Red Robin’®"</t>
  </si>
  <si>
    <t>красная</t>
  </si>
  <si>
    <t>Лапчатка кустарниковая Мармелад "Potentilla f. ‘Marmalade’®"</t>
  </si>
  <si>
    <t>махровая, красно-оранжевая</t>
  </si>
  <si>
    <t>40-50 см</t>
  </si>
  <si>
    <t>Лапчатка кустарниковая Белла Линдсей "Potentilla f. ‘Bella Lindsey’"</t>
  </si>
  <si>
    <t>бледно-желтая</t>
  </si>
  <si>
    <t>Лапчатка кустарниковая Белла Эпл "Potentilla f. ‘Bella Apple’"</t>
  </si>
  <si>
    <t>кремово-розовая</t>
  </si>
  <si>
    <t>Лапчатка кустарниковая Белла Сол "Potentilla f. ‘Bella Sol’"</t>
  </si>
  <si>
    <t>оранжевая</t>
  </si>
  <si>
    <t>Лапчатка кустарниковая Белла Роса "Potentilla f. ‘Bella Rosa’pbr"</t>
  </si>
  <si>
    <t>30-40 см</t>
  </si>
  <si>
    <t>розовая</t>
  </si>
  <si>
    <t>Лапчатка кустарниковая Гламур Гёрл "Potentilla f. ‘Glamour Girl’®"</t>
  </si>
  <si>
    <t>кремовая</t>
  </si>
  <si>
    <t>Лапчатка кустарниковая ГолдФингер "Potentilla f. ‘Goldfinger’"</t>
  </si>
  <si>
    <t>50 см</t>
  </si>
  <si>
    <t>желтая</t>
  </si>
  <si>
    <t>Лапчатка кустарниковая Хоплейс Оранж "Potentilla f. ‘Hopley’s Orange’"</t>
  </si>
  <si>
    <t>желто-оранжевая</t>
  </si>
  <si>
    <t>Лох</t>
  </si>
  <si>
    <t>Лох Эббинга "Elaeagnus ebb."</t>
  </si>
  <si>
    <t>Лох Эббинга Гилт Эдж "Elaeagnus ebb. Gilt Edge"</t>
  </si>
  <si>
    <t>Магнолия</t>
  </si>
  <si>
    <t>Магнолия Джордж Генри Керн "Magnolia ‘George Henry Kern’"</t>
  </si>
  <si>
    <t>Магнолия Суланжа "Magnolia soulangeana"</t>
  </si>
  <si>
    <t>Магнолия звёздчатая Роял Стар "Magnolia stellata ‘Royal Star’"</t>
  </si>
  <si>
    <t>Османтус</t>
  </si>
  <si>
    <t xml:space="preserve">Османтус разнолистный 'Вариегатус' Osmanthus heter. 'Variegatus' </t>
  </si>
  <si>
    <t xml:space="preserve">Османтус разнолистный 'Гошики' Osmanthus heter. 'Goshiki' </t>
  </si>
  <si>
    <t>Падуб</t>
  </si>
  <si>
    <t xml:space="preserve">Падуб Мезерва 'Блю Энджел' Ilex meserveae 'Blue Angel' </t>
  </si>
  <si>
    <t>темнозеленый, зимой с фиолетовым оттенком, красные ягоды</t>
  </si>
  <si>
    <t>Падуб остролистный Сильвер Квин "Ilex aq. "Silver Queen""</t>
  </si>
  <si>
    <t>вариегатный</t>
  </si>
  <si>
    <t>Падуб Мезерва Блю Принцесс "Ilex meserveae 'Blue Princess'"</t>
  </si>
  <si>
    <t>Падуб остролистный "Ilex aquifolium"</t>
  </si>
  <si>
    <t>темно-зеленый, глянцевый</t>
  </si>
  <si>
    <t xml:space="preserve">Падуб городчатый 'Конвекса' Ilex crenata 'Convexa' </t>
  </si>
  <si>
    <t xml:space="preserve">Падуб городчатый 'Голден Джем' Ilex crenata 'Golden Gem' </t>
  </si>
  <si>
    <t>низкорослый</t>
  </si>
  <si>
    <t xml:space="preserve">Падуб Максимовича (Канехира) Ilex maximowicziana kanehirae </t>
  </si>
  <si>
    <t xml:space="preserve">Падуб городчатый 'Каролина Аптрайт' Ilex crenata Caroline Upright </t>
  </si>
  <si>
    <t xml:space="preserve">Падуб городчатый 'Грин Хедж' Ilex crenata Green Hedge </t>
  </si>
  <si>
    <t>Падуб Мезерва 'Хекенблау' Ilex meserveae 'Heckenblau'</t>
  </si>
  <si>
    <t>темно-зеленый с бордовой окантовкой</t>
  </si>
  <si>
    <t>Пахизандра</t>
  </si>
  <si>
    <t>Пахизандра верхушечная Вариегата "Pachysandra term. ‘Variegata’"</t>
  </si>
  <si>
    <t>Пахизандра верхушечная "Pachysandra terminalis"</t>
  </si>
  <si>
    <t>Пахизандра верхушечная Грин Карпет "Pachysandra term. ‘Green Carpet’"</t>
  </si>
  <si>
    <t>Перовския</t>
  </si>
  <si>
    <t>Перовския лебедолистная Блю Спайр "Perovskia ‘Blue Spire’"</t>
  </si>
  <si>
    <t>Перовския лебедолистная Лэйси Блю "Perovskia atripl. ‘Lacey Blue’PBR"</t>
  </si>
  <si>
    <t>Пузыреплодник</t>
  </si>
  <si>
    <t>Пузыреплодник калинолистный Наггет "Physocarpus opulif. ‘Nugget’"</t>
  </si>
  <si>
    <t xml:space="preserve">Пузыреплодник головчатый 'Тилден Парк' Physocarpus capitatus 'Tilden Park' </t>
  </si>
  <si>
    <t xml:space="preserve">Пузыреплодник калинолистный 'Диаболо' Physocarpus opulif. 'Diabolo' </t>
  </si>
  <si>
    <t xml:space="preserve">Пузыреплодник калинолистный 'Литл Гринни' Physocarpus opulif. 'Little Greeny' </t>
  </si>
  <si>
    <t>Пузыреплодник калинолистный Литл Джокер "Physocarpus opulif. ‘Little Joker ’"</t>
  </si>
  <si>
    <t>1,5 см</t>
  </si>
  <si>
    <t>Пузыреплодник калинолистный Шух "Physocarpus opulif. ‘Schuch’"</t>
  </si>
  <si>
    <t>1,2 см</t>
  </si>
  <si>
    <t>Рододендрон</t>
  </si>
  <si>
    <t>Рододендрон (в ассортименте)</t>
  </si>
  <si>
    <t>Рододендрон (азалия) тупой Модеркенсдах "Rhododendron (AJ) ‘Moederkensdag’"</t>
  </si>
  <si>
    <t>полулистопадный</t>
  </si>
  <si>
    <t>Рододендрон (азалия) японский Кляйнер Принц "Rhododendron (AJ) ‘Kleiner Prinz’"</t>
  </si>
  <si>
    <t>вечнозеленый</t>
  </si>
  <si>
    <t>Самшит</t>
  </si>
  <si>
    <t>Самшит "Buxus"</t>
  </si>
  <si>
    <t>Самшит вечнозелёный "Buxus sempervírens"</t>
  </si>
  <si>
    <t>Спирея</t>
  </si>
  <si>
    <t>Спирея Дугласа - Spiraea tdouglasii</t>
  </si>
  <si>
    <t xml:space="preserve">Спирея ниппонская 'Сноумаунд' Spiraea nipp. 'Snowmound' </t>
  </si>
  <si>
    <t xml:space="preserve">Спирея Вангутта Spiraea vanhouttei </t>
  </si>
  <si>
    <t>Spiraea japonica 'Golden Princess'  Спирея японская 'Голден Принцесс'</t>
  </si>
  <si>
    <t>Spiraea japonica 'Goldmound'  Спирея японская 'Голдмаунд'</t>
  </si>
  <si>
    <t>Спирея японская Зен Спирит Голд "Spiraea japonica 'Zen Spirit Gold'"</t>
  </si>
  <si>
    <t>карликовая</t>
  </si>
  <si>
    <t>Спирея японская Зен Спирит Карамель "Spiraea japonica 'Zen Spirit Caramel'"</t>
  </si>
  <si>
    <t>Spiraea vanhouttei  Спирея Вангутта</t>
  </si>
  <si>
    <t>40 см</t>
  </si>
  <si>
    <t>Спирея японская Антони Ватерер "Spiraea japonica ‘Anthony Waterer’"</t>
  </si>
  <si>
    <t>Снежноягодник</t>
  </si>
  <si>
    <t>Снежноягодник белый Симфони Рок Symphoricarpos albus Symphony Rock</t>
  </si>
  <si>
    <t>Фотиния</t>
  </si>
  <si>
    <t>Фотиния Фразера Карре Руж "Photinia fraseri ‘Carré Rouge’"</t>
  </si>
  <si>
    <t>Фотиния Литл Ред Робин "Photinia ‘Little Red Robin’"</t>
  </si>
  <si>
    <t>Форзиция</t>
  </si>
  <si>
    <t>Форзиция средняя Голдзаубер "Forsythia int. ‘Goldzauber’"</t>
  </si>
  <si>
    <t>Форзиция средняя Спектабилис "Forsythia int. ‘Spectabilis’"</t>
  </si>
  <si>
    <t>Минимальный оптовый заказ — 150000 российских рублей.</t>
  </si>
  <si>
    <t>Как сделать заказ</t>
  </si>
  <si>
    <t xml:space="preserve">Вы можете сделать заказ любым удобным для вас способом:
</t>
  </si>
  <si>
    <t>Написать нам в любом мессенджере по номеру  +375 29 320-96-62 (WhatsApp, Telegram, Viber, МАХ)</t>
  </si>
  <si>
    <t>Направить заказ на эл. адрес greengoldgomel@gmail.com</t>
  </si>
  <si>
    <t>Либо позвонить по телефону+375 29 320-96-62 и оставить заказ менеджеру.</t>
  </si>
  <si>
    <t>В заказе укажите наименование растения, желаемое количество и ваш контактный номер телефона.</t>
  </si>
  <si>
    <t>После получения заказа менеджер свяжется с вами, чтобы уточнить детали заказа, способ, сроки и прочие условия поставки.</t>
  </si>
  <si>
    <t>Важно! Просим заказ на поставку растений присылать заранее, за 5-7 дней до предполагаемой даты отгрузки.</t>
  </si>
  <si>
    <t xml:space="preserve">Способы доставки </t>
  </si>
  <si>
    <t>*Самовывоз
*Транспортом заказчика
*Курьерской доставкой ПЭК (по всей территории РФ).
Менеджеры питомника помогут определить соответствующий ассортименту и объему заказа транспорт и организовать доставку растений в любой регион. 
Для расчета стоимости доставки необходимо указать ориентировочные даты, позиции для заказа и ваше точное местоположение.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</si>
</sst>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р.-419]#,##0.00"/>
    <numFmt numFmtId="165" formatCode="#,##0.00[$ ₽]"/>
  </numFmts>
  <fonts count="42">
    <font>
      <sz val="11.0"/>
      <color theme="1"/>
      <name val="Calibri"/>
      <scheme val="minor"/>
    </font>
    <font>
      <b/>
      <sz val="24.0"/>
      <color rgb="FF274E13"/>
      <name val="Calibri"/>
    </font>
    <font>
      <b/>
      <sz val="14.0"/>
      <color rgb="FF274E13"/>
      <name val="Georgia"/>
    </font>
    <font>
      <color theme="1"/>
      <name val="Calibri"/>
    </font>
    <font>
      <sz val="9.0"/>
      <color rgb="FF274E13"/>
      <name val="Calibri"/>
    </font>
    <font>
      <b/>
      <sz val="16.0"/>
      <color rgb="FF274E13"/>
      <name val="Georgia"/>
    </font>
    <font>
      <b/>
      <sz val="16.0"/>
      <color theme="1"/>
      <name val="Calibri"/>
    </font>
    <font>
      <b/>
      <sz val="17.0"/>
      <color theme="1"/>
      <name val="Calibri"/>
    </font>
    <font>
      <b/>
      <sz val="17.0"/>
      <color theme="1"/>
      <name val="Georgia"/>
    </font>
    <font>
      <b/>
      <sz val="11.0"/>
      <color rgb="FF274E13"/>
      <name val="Georgia"/>
    </font>
    <font>
      <b/>
      <sz val="9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sz val="9.0"/>
      <color theme="1"/>
      <name val="Calibri"/>
    </font>
    <font>
      <b/>
      <sz val="10.0"/>
      <color theme="1"/>
      <name val="Calibri"/>
    </font>
    <font>
      <sz val="11.0"/>
      <color theme="1"/>
      <name val="Calibri"/>
    </font>
    <font>
      <b/>
      <color theme="1"/>
      <name val="Calibri"/>
    </font>
    <font>
      <b/>
      <sz val="7.0"/>
      <color theme="1"/>
      <name val="Calibri"/>
    </font>
    <font>
      <b/>
      <sz val="12.0"/>
      <color theme="1"/>
      <name val="Arial"/>
    </font>
    <font>
      <b/>
      <i/>
      <sz val="11.0"/>
      <color theme="1"/>
      <name val="Calibri"/>
    </font>
    <font>
      <sz val="11.0"/>
      <color theme="1"/>
      <name val="Arial"/>
    </font>
    <font>
      <sz val="9.0"/>
      <color rgb="FFFF0000"/>
      <name val="Calibri"/>
    </font>
    <font>
      <color theme="1"/>
      <name val="Calibri"/>
      <scheme val="minor"/>
    </font>
    <font>
      <sz val="11.0"/>
      <color rgb="FF000000"/>
      <name val="Calibri"/>
    </font>
    <font>
      <sz val="11.0"/>
      <color rgb="FF404040"/>
      <name val="Calibri"/>
    </font>
    <font>
      <sz val="12.0"/>
      <color theme="1"/>
      <name val="Arial"/>
    </font>
    <font>
      <sz val="9.0"/>
      <color theme="1"/>
      <name val="Arial"/>
    </font>
    <font>
      <color theme="1"/>
      <name val="Arial"/>
    </font>
    <font>
      <sz val="8.0"/>
      <color theme="1"/>
      <name val="Calibri"/>
    </font>
    <font>
      <b/>
      <i/>
      <color theme="1"/>
      <name val="Calibri"/>
    </font>
    <font>
      <sz val="8.0"/>
      <color theme="1"/>
      <name val="Arial"/>
    </font>
    <font>
      <b/>
      <sz val="14.0"/>
      <color theme="1"/>
      <name val="Calibri"/>
    </font>
    <font>
      <b/>
      <sz val="12.0"/>
      <color theme="1"/>
      <name val="Calibri"/>
    </font>
    <font>
      <b/>
      <sz val="11.0"/>
      <color rgb="FFFF0000"/>
      <name val="Georgia"/>
    </font>
    <font/>
    <font>
      <b/>
      <sz val="18.0"/>
      <color theme="1"/>
      <name val="Calibri"/>
    </font>
    <font>
      <sz val="11.0"/>
      <color theme="1"/>
      <name val="Georgia"/>
    </font>
    <font>
      <sz val="12.0"/>
      <color theme="1"/>
      <name val="Georgia"/>
    </font>
    <font>
      <sz val="10.0"/>
      <color theme="1"/>
      <name val="Calibri"/>
    </font>
    <font>
      <sz val="10.0"/>
      <color rgb="FF000000"/>
      <name val="Calibri"/>
    </font>
    <font>
      <sz val="9.0"/>
      <color rgb="FF000000"/>
      <name val="Calibri"/>
    </font>
    <font>
      <sz val="10.0"/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F9900"/>
        <bgColor rgb="FFFF9900"/>
      </patternFill>
    </fill>
    <fill>
      <patternFill patternType="solid">
        <fgColor rgb="FFB6D7A8"/>
        <bgColor rgb="FFB6D7A8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bottom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shrinkToFit="0" vertical="top" wrapText="1"/>
    </xf>
    <xf borderId="0" fillId="0" fontId="3" numFmtId="9" xfId="0" applyFont="1" applyNumberFormat="1"/>
    <xf borderId="0" fillId="0" fontId="5" numFmtId="164" xfId="0" applyAlignment="1" applyFont="1" applyNumberForma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5" numFmtId="164" xfId="0" applyAlignment="1" applyFont="1" applyNumberFormat="1">
      <alignment horizontal="left" shrinkToFit="0" vertical="top" wrapText="1"/>
    </xf>
    <xf borderId="0" fillId="0" fontId="7" numFmtId="0" xfId="0" applyAlignment="1" applyFont="1">
      <alignment horizontal="left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0" fillId="2" fontId="9" numFmtId="0" xfId="0" applyAlignment="1" applyFill="1" applyFont="1">
      <alignment readingOrder="0"/>
    </xf>
    <xf borderId="0" fillId="0" fontId="7" numFmtId="0" xfId="0" applyAlignment="1" applyFont="1">
      <alignment horizontal="center" shrinkToFit="0" vertical="center" wrapText="1"/>
    </xf>
    <xf borderId="0" fillId="0" fontId="7" numFmtId="165" xfId="0" applyAlignment="1" applyFont="1" applyNumberFormat="1">
      <alignment horizontal="left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2" fillId="0" fontId="14" numFmtId="0" xfId="0" applyAlignment="1" applyBorder="1" applyFont="1">
      <alignment shrinkToFit="0" vertical="center" wrapText="1"/>
    </xf>
    <xf borderId="0" fillId="0" fontId="15" numFmtId="0" xfId="0" applyAlignment="1" applyFont="1">
      <alignment shrinkToFit="0" wrapText="1"/>
    </xf>
    <xf borderId="3" fillId="3" fontId="16" numFmtId="0" xfId="0" applyAlignment="1" applyBorder="1" applyFill="1" applyFont="1">
      <alignment shrinkToFit="0" vertical="top" wrapText="1"/>
    </xf>
    <xf borderId="3" fillId="4" fontId="16" numFmtId="0" xfId="0" applyAlignment="1" applyBorder="1" applyFill="1" applyFont="1">
      <alignment horizontal="center" shrinkToFit="0" vertical="top" wrapText="1"/>
    </xf>
    <xf borderId="3" fillId="5" fontId="14" numFmtId="0" xfId="0" applyAlignment="1" applyBorder="1" applyFill="1" applyFont="1">
      <alignment horizontal="center" shrinkToFit="0" vertical="top" wrapText="1"/>
    </xf>
    <xf borderId="3" fillId="5" fontId="17" numFmtId="0" xfId="0" applyAlignment="1" applyBorder="1" applyFill="1" applyFont="1">
      <alignment horizontal="center" vertical="top"/>
    </xf>
    <xf borderId="3" fillId="4" fontId="14" numFmtId="0" xfId="0" applyAlignment="1" applyBorder="1" applyFill="1" applyFont="1">
      <alignment horizontal="center" shrinkToFit="0" vertical="top" wrapText="1"/>
    </xf>
    <xf borderId="3" fillId="5" fontId="10" numFmtId="0" xfId="0" applyAlignment="1" applyBorder="1" applyFill="1" applyFont="1">
      <alignment horizontal="center" shrinkToFit="0" vertical="top" wrapText="1"/>
    </xf>
    <xf borderId="3" fillId="6" fontId="16" numFmtId="0" xfId="0" applyAlignment="1" applyBorder="1" applyFill="1" applyFont="1">
      <alignment shrinkToFit="0" vertical="top" wrapText="1"/>
    </xf>
    <xf borderId="3" fillId="7" fontId="18" numFmtId="0" xfId="0" applyAlignment="1" applyBorder="1" applyFill="1" applyFont="1">
      <alignment shrinkToFit="0" wrapText="1"/>
    </xf>
    <xf borderId="3" fillId="7" fontId="15" numFmtId="0" xfId="0" applyBorder="1" applyFill="1" applyFont="1"/>
    <xf borderId="3" fillId="7" fontId="15" numFmtId="0" xfId="0" applyAlignment="1" applyBorder="1" applyFill="1" applyFont="1">
      <alignment horizontal="center"/>
    </xf>
    <xf borderId="3" fillId="7" fontId="13" numFmtId="0" xfId="0" applyAlignment="1" applyBorder="1" applyFill="1" applyFont="1">
      <alignment horizontal="center"/>
    </xf>
    <xf borderId="3" fillId="8" fontId="18" numFmtId="0" xfId="0" applyAlignment="1" applyBorder="1" applyFill="1" applyFont="1">
      <alignment shrinkToFit="0" vertical="bottom" wrapText="1"/>
    </xf>
    <xf borderId="3" fillId="8" fontId="15" numFmtId="0" xfId="0" applyAlignment="1" applyBorder="1" applyFill="1" applyFont="1">
      <alignment vertical="bottom"/>
    </xf>
    <xf borderId="3" fillId="8" fontId="15" numFmtId="0" xfId="0" applyAlignment="1" applyBorder="1" applyFill="1" applyFont="1">
      <alignment horizontal="center" vertical="bottom"/>
    </xf>
    <xf borderId="3" fillId="8" fontId="15" numFmtId="9" xfId="0" applyBorder="1" applyFill="1" applyFont="1" applyNumberFormat="1"/>
    <xf borderId="3" fillId="8" fontId="13" numFmtId="0" xfId="0" applyAlignment="1" applyBorder="1" applyFill="1" applyFont="1">
      <alignment horizontal="center" vertical="bottom"/>
    </xf>
    <xf borderId="3" fillId="0" fontId="15" numFmtId="0" xfId="0" applyAlignment="1" applyBorder="1" applyFont="1">
      <alignment readingOrder="0" vertical="bottom"/>
    </xf>
    <xf borderId="3" fillId="0" fontId="15" numFmtId="0" xfId="0" applyAlignment="1" applyBorder="1" applyFont="1">
      <alignment horizontal="center" shrinkToFit="0" vertical="bottom" wrapText="1"/>
    </xf>
    <xf borderId="3" fillId="0" fontId="13" numFmtId="0" xfId="0" applyAlignment="1" applyBorder="1" applyFont="1">
      <alignment horizontal="center" shrinkToFit="0" vertical="bottom" wrapText="1"/>
    </xf>
    <xf borderId="3" fillId="0" fontId="19" numFmtId="4" xfId="0" applyAlignment="1" applyBorder="1" applyFont="1" applyNumberFormat="1">
      <alignment horizontal="center" vertical="bottom"/>
    </xf>
    <xf borderId="3" fillId="0" fontId="13" numFmtId="4" xfId="0" applyAlignment="1" applyBorder="1" applyFont="1" applyNumberFormat="1">
      <alignment horizontal="center" readingOrder="0" shrinkToFit="0" vertical="bottom" wrapText="1"/>
    </xf>
    <xf borderId="3" fillId="0" fontId="20" numFmtId="0" xfId="0" applyAlignment="1" applyBorder="1" applyFont="1">
      <alignment horizontal="right" readingOrder="0" shrinkToFit="0" wrapText="1"/>
    </xf>
    <xf borderId="3" fillId="0" fontId="21" numFmtId="0" xfId="0" applyAlignment="1" applyBorder="1" applyFont="1">
      <alignment horizontal="center" shrinkToFit="0" wrapText="1"/>
    </xf>
    <xf borderId="3" fillId="0" fontId="15" numFmtId="0" xfId="0" applyAlignment="1" applyBorder="1" applyFont="1">
      <alignment vertical="bottom"/>
    </xf>
    <xf borderId="0" fillId="0" fontId="15" numFmtId="4" xfId="0" applyAlignment="1" applyFont="1" applyNumberFormat="1">
      <alignment horizontal="center" shrinkToFit="0" wrapText="1"/>
    </xf>
    <xf borderId="3" fillId="0" fontId="13" numFmtId="4" xfId="0" applyAlignment="1" applyBorder="1" applyFont="1" applyNumberFormat="1">
      <alignment horizontal="center" shrinkToFit="0" vertical="bottom" wrapText="1"/>
    </xf>
    <xf borderId="3" fillId="0" fontId="20" numFmtId="0" xfId="0" applyAlignment="1" applyBorder="1" applyFont="1">
      <alignment horizontal="right" shrinkToFit="0" wrapText="1"/>
    </xf>
    <xf borderId="3" fillId="0" fontId="13" numFmtId="0" xfId="0" applyAlignment="1" applyBorder="1" applyFont="1">
      <alignment horizontal="center" shrinkToFit="0" wrapText="1"/>
    </xf>
    <xf borderId="3" fillId="0" fontId="15" numFmtId="0" xfId="0" applyAlignment="1" applyBorder="1" applyFont="1">
      <alignment horizontal="center" vertical="bottom"/>
    </xf>
    <xf borderId="3" fillId="0" fontId="13" numFmtId="0" xfId="0" applyAlignment="1" applyBorder="1" applyFont="1">
      <alignment horizontal="center" readingOrder="0" shrinkToFit="0" vertical="bottom" wrapText="1"/>
    </xf>
    <xf borderId="3" fillId="0" fontId="20" numFmtId="0" xfId="0" applyAlignment="1" applyBorder="1" applyFont="1">
      <alignment horizontal="right" readingOrder="0" shrinkToFit="0" vertical="bottom" wrapText="1"/>
    </xf>
    <xf borderId="0" fillId="0" fontId="15" numFmtId="0" xfId="0" applyAlignment="1" applyFont="1">
      <alignment vertical="bottom"/>
    </xf>
    <xf borderId="0" fillId="0" fontId="15" numFmtId="4" xfId="0" applyAlignment="1" applyFont="1" applyNumberFormat="1">
      <alignment vertical="bottom"/>
    </xf>
    <xf borderId="3" fillId="9" fontId="15" numFmtId="0" xfId="0" applyAlignment="1" applyBorder="1" applyFill="1" applyFont="1">
      <alignment vertical="bottom"/>
    </xf>
    <xf borderId="3" fillId="9" fontId="15" numFmtId="0" xfId="0" applyAlignment="1" applyBorder="1" applyFill="1" applyFont="1">
      <alignment horizontal="center" vertical="bottom"/>
    </xf>
    <xf borderId="3" fillId="9" fontId="13" numFmtId="0" xfId="0" applyAlignment="1" applyBorder="1" applyFill="1" applyFont="1">
      <alignment horizontal="center" shrinkToFit="0" vertical="bottom" wrapText="1"/>
    </xf>
    <xf borderId="3" fillId="9" fontId="19" numFmtId="4" xfId="0" applyAlignment="1" applyBorder="1" applyFill="1" applyFont="1" applyNumberFormat="1">
      <alignment horizontal="center" vertical="bottom"/>
    </xf>
    <xf borderId="3" fillId="9" fontId="13" numFmtId="4" xfId="0" applyAlignment="1" applyBorder="1" applyFill="1" applyFont="1" applyNumberFormat="1">
      <alignment horizontal="center" readingOrder="0" shrinkToFit="0" vertical="bottom" wrapText="1"/>
    </xf>
    <xf borderId="3" fillId="9" fontId="20" numFmtId="0" xfId="0" applyAlignment="1" applyBorder="1" applyFill="1" applyFont="1">
      <alignment horizontal="right" shrinkToFit="0" wrapText="1"/>
    </xf>
    <xf borderId="3" fillId="9" fontId="13" numFmtId="0" xfId="0" applyAlignment="1" applyBorder="1" applyFill="1" applyFont="1">
      <alignment horizontal="center" shrinkToFit="0" wrapText="1"/>
    </xf>
    <xf borderId="0" fillId="9" fontId="22" numFmtId="0" xfId="0" applyFill="1" applyFont="1"/>
    <xf borderId="0" fillId="9" fontId="15" numFmtId="4" xfId="0" applyAlignment="1" applyFill="1" applyFont="1" applyNumberFormat="1">
      <alignment horizontal="center" shrinkToFit="0" wrapText="1"/>
    </xf>
    <xf borderId="3" fillId="0" fontId="13" numFmtId="0" xfId="0" applyAlignment="1" applyBorder="1" applyFont="1">
      <alignment horizontal="center" vertical="bottom"/>
    </xf>
    <xf borderId="3" fillId="0" fontId="20" numFmtId="0" xfId="0" applyAlignment="1" applyBorder="1" applyFont="1">
      <alignment horizontal="right" shrinkToFit="0" vertical="bottom" wrapText="1"/>
    </xf>
    <xf borderId="3" fillId="0" fontId="21" numFmtId="0" xfId="0" applyAlignment="1" applyBorder="1" applyFont="1">
      <alignment horizontal="center" shrinkToFit="0" vertical="bottom" wrapText="1"/>
    </xf>
    <xf borderId="0" fillId="0" fontId="15" numFmtId="0" xfId="0" applyAlignment="1" applyFont="1">
      <alignment vertical="bottom"/>
    </xf>
    <xf borderId="3" fillId="0" fontId="13" numFmtId="4" xfId="0" applyAlignment="1" applyBorder="1" applyFont="1" applyNumberFormat="1">
      <alignment horizontal="center" vertical="bottom"/>
    </xf>
    <xf borderId="3" fillId="0" fontId="20" numFmtId="0" xfId="0" applyAlignment="1" applyBorder="1" applyFont="1">
      <alignment horizontal="right" vertical="bottom"/>
    </xf>
    <xf borderId="0" fillId="0" fontId="23" numFmtId="4" xfId="0" applyAlignment="1" applyFont="1" applyNumberFormat="1">
      <alignment horizontal="center"/>
    </xf>
    <xf borderId="3" fillId="8" fontId="18" numFmtId="0" xfId="0" applyAlignment="1" applyBorder="1" applyFill="1" applyFont="1">
      <alignment vertical="bottom"/>
    </xf>
    <xf borderId="3" fillId="8" fontId="15" numFmtId="4" xfId="0" applyAlignment="1" applyBorder="1" applyFill="1" applyFont="1" applyNumberFormat="1">
      <alignment vertical="bottom"/>
    </xf>
    <xf borderId="3" fillId="0" fontId="24" numFmtId="0" xfId="0" applyAlignment="1" applyBorder="1" applyFont="1">
      <alignment vertical="bottom"/>
    </xf>
    <xf borderId="3" fillId="0" fontId="15" numFmtId="0" xfId="0" applyBorder="1" applyFont="1"/>
    <xf borderId="0" fillId="0" fontId="24" numFmtId="0" xfId="0" applyAlignment="1" applyFont="1">
      <alignment vertical="bottom"/>
    </xf>
    <xf borderId="3" fillId="0" fontId="20" numFmtId="0" xfId="0" applyAlignment="1" applyBorder="1" applyFont="1">
      <alignment horizontal="right" readingOrder="0" vertical="bottom"/>
    </xf>
    <xf borderId="3" fillId="0" fontId="24" numFmtId="0" xfId="0" applyAlignment="1" applyBorder="1" applyFont="1">
      <alignment readingOrder="0" vertical="bottom"/>
    </xf>
    <xf borderId="3" fillId="0" fontId="19" numFmtId="4" xfId="0" applyAlignment="1" applyBorder="1" applyFont="1" applyNumberFormat="1">
      <alignment horizontal="center" shrinkToFit="0" wrapText="1"/>
    </xf>
    <xf borderId="3" fillId="8" fontId="15" numFmtId="4" xfId="0" applyBorder="1" applyFill="1" applyFont="1" applyNumberFormat="1"/>
    <xf borderId="3" fillId="0" fontId="19" numFmtId="2" xfId="0" applyAlignment="1" applyBorder="1" applyFont="1" applyNumberFormat="1">
      <alignment horizontal="center" vertical="bottom"/>
    </xf>
    <xf borderId="3" fillId="0" fontId="20" numFmtId="3" xfId="0" applyAlignment="1" applyBorder="1" applyFont="1" applyNumberFormat="1">
      <alignment horizontal="right" vertical="bottom"/>
    </xf>
    <xf borderId="3" fillId="8" fontId="15" numFmtId="2" xfId="0" applyAlignment="1" applyBorder="1" applyFill="1" applyFont="1" applyNumberFormat="1">
      <alignment vertical="bottom"/>
    </xf>
    <xf borderId="3" fillId="0" fontId="19" numFmtId="4" xfId="0" applyAlignment="1" applyBorder="1" applyFont="1" applyNumberFormat="1">
      <alignment horizontal="center" shrinkToFit="0" vertical="bottom" wrapText="1"/>
    </xf>
    <xf borderId="3" fillId="0" fontId="10" numFmtId="4" xfId="0" applyAlignment="1" applyBorder="1" applyFont="1" applyNumberFormat="1">
      <alignment horizontal="center" shrinkToFit="0" vertical="bottom" wrapText="1"/>
    </xf>
    <xf borderId="3" fillId="0" fontId="10" numFmtId="4" xfId="0" applyAlignment="1" applyBorder="1" applyFont="1" applyNumberFormat="1">
      <alignment horizontal="center" readingOrder="0" shrinkToFit="0" vertical="bottom" wrapText="1"/>
    </xf>
    <xf borderId="3" fillId="0" fontId="13" numFmtId="0" xfId="0" applyAlignment="1" applyBorder="1" applyFont="1">
      <alignment horizontal="center" vertical="center"/>
    </xf>
    <xf borderId="3" fillId="0" fontId="3" numFmtId="0" xfId="0" applyAlignment="1" applyBorder="1" applyFont="1">
      <alignment shrinkToFit="0" wrapText="1"/>
    </xf>
    <xf borderId="3" fillId="8" fontId="15" numFmtId="0" xfId="0" applyBorder="1" applyFill="1" applyFont="1"/>
    <xf borderId="3" fillId="8" fontId="15" numFmtId="0" xfId="0" applyAlignment="1" applyBorder="1" applyFill="1" applyFont="1">
      <alignment horizontal="center"/>
    </xf>
    <xf borderId="3" fillId="8" fontId="13" numFmtId="0" xfId="0" applyAlignment="1" applyBorder="1" applyFill="1" applyFont="1">
      <alignment horizontal="center"/>
    </xf>
    <xf borderId="3" fillId="0" fontId="3" numFmtId="0" xfId="0" applyAlignment="1" applyBorder="1" applyFont="1">
      <alignment horizontal="center" shrinkToFit="0" wrapText="1"/>
    </xf>
    <xf borderId="3" fillId="10" fontId="18" numFmtId="0" xfId="0" applyAlignment="1" applyBorder="1" applyFill="1" applyFont="1">
      <alignment shrinkToFit="0" wrapText="1"/>
    </xf>
    <xf borderId="3" fillId="10" fontId="15" numFmtId="0" xfId="0" applyBorder="1" applyFill="1" applyFont="1"/>
    <xf borderId="3" fillId="10" fontId="15" numFmtId="0" xfId="0" applyAlignment="1" applyBorder="1" applyFill="1" applyFont="1">
      <alignment horizontal="center"/>
    </xf>
    <xf borderId="3" fillId="10" fontId="15" numFmtId="4" xfId="0" applyBorder="1" applyFill="1" applyFont="1" applyNumberFormat="1"/>
    <xf borderId="3" fillId="10" fontId="13" numFmtId="0" xfId="0" applyAlignment="1" applyBorder="1" applyFill="1" applyFont="1">
      <alignment horizontal="center"/>
    </xf>
    <xf borderId="3" fillId="3" fontId="16" numFmtId="0" xfId="0" applyAlignment="1" applyBorder="1" applyFill="1" applyFont="1">
      <alignment horizontal="left" shrinkToFit="0" vertical="top" wrapText="1"/>
    </xf>
    <xf borderId="3" fillId="5" fontId="16" numFmtId="0" xfId="0" applyAlignment="1" applyBorder="1" applyFill="1" applyFont="1">
      <alignment horizontal="center" shrinkToFit="0" vertical="top" wrapText="1"/>
    </xf>
    <xf borderId="3" fillId="5" fontId="17" numFmtId="4" xfId="0" applyAlignment="1" applyBorder="1" applyFill="1" applyFont="1" applyNumberFormat="1">
      <alignment horizontal="center" shrinkToFit="0" vertical="top" wrapText="1"/>
    </xf>
    <xf borderId="3" fillId="6" fontId="16" numFmtId="0" xfId="0" applyAlignment="1" applyBorder="1" applyFill="1" applyFont="1">
      <alignment horizontal="left" shrinkToFit="0" vertical="top" wrapText="1"/>
    </xf>
    <xf borderId="3" fillId="8" fontId="18" numFmtId="0" xfId="0" applyAlignment="1" applyBorder="1" applyFill="1" applyFont="1">
      <alignment shrinkToFit="0" wrapText="1"/>
    </xf>
    <xf borderId="3" fillId="0" fontId="15" numFmtId="0" xfId="0" applyAlignment="1" applyBorder="1" applyFont="1">
      <alignment shrinkToFit="0" wrapText="1"/>
    </xf>
    <xf borderId="3" fillId="0" fontId="15" numFmtId="0" xfId="0" applyAlignment="1" applyBorder="1" applyFont="1">
      <alignment horizontal="center"/>
    </xf>
    <xf borderId="3" fillId="0" fontId="13" numFmtId="0" xfId="0" applyAlignment="1" applyBorder="1" applyFont="1">
      <alignment horizontal="center"/>
    </xf>
    <xf borderId="3" fillId="0" fontId="25" numFmtId="0" xfId="0" applyAlignment="1" applyBorder="1" applyFont="1">
      <alignment horizontal="right" shrinkToFit="0" wrapText="1"/>
    </xf>
    <xf borderId="3" fillId="0" fontId="26" numFmtId="4" xfId="0" applyAlignment="1" applyBorder="1" applyFont="1" applyNumberFormat="1">
      <alignment horizontal="center" shrinkToFit="0" vertical="bottom" wrapText="1"/>
    </xf>
    <xf borderId="3" fillId="0" fontId="27" numFmtId="0" xfId="0" applyAlignment="1" applyBorder="1" applyFont="1">
      <alignment horizontal="right" shrinkToFit="0" wrapText="1"/>
    </xf>
    <xf borderId="3" fillId="3" fontId="18" numFmtId="0" xfId="0" applyAlignment="1" applyBorder="1" applyFill="1" applyFont="1">
      <alignment shrinkToFit="0" wrapText="1"/>
    </xf>
    <xf borderId="3" fillId="3" fontId="15" numFmtId="0" xfId="0" applyBorder="1" applyFill="1" applyFont="1"/>
    <xf borderId="3" fillId="3" fontId="15" numFmtId="0" xfId="0" applyAlignment="1" applyBorder="1" applyFill="1" applyFont="1">
      <alignment horizontal="center"/>
    </xf>
    <xf borderId="3" fillId="3" fontId="15" numFmtId="4" xfId="0" applyBorder="1" applyFill="1" applyFont="1" applyNumberFormat="1"/>
    <xf borderId="3" fillId="3" fontId="13" numFmtId="0" xfId="0" applyAlignment="1" applyBorder="1" applyFill="1" applyFont="1">
      <alignment horizontal="center"/>
    </xf>
    <xf borderId="3" fillId="5" fontId="16" numFmtId="4" xfId="0" applyAlignment="1" applyBorder="1" applyFill="1" applyFont="1" applyNumberFormat="1">
      <alignment horizontal="center" shrinkToFit="0" vertical="top" wrapText="1"/>
    </xf>
    <xf borderId="3" fillId="5" fontId="17" numFmtId="4" xfId="0" applyAlignment="1" applyBorder="1" applyFill="1" applyFont="1" applyNumberFormat="1">
      <alignment horizontal="center" vertical="top"/>
    </xf>
    <xf borderId="3" fillId="0" fontId="28" numFmtId="0" xfId="0" applyAlignment="1" applyBorder="1" applyFont="1">
      <alignment shrinkToFit="0" vertical="bottom" wrapText="1"/>
    </xf>
    <xf borderId="3" fillId="0" fontId="28" numFmtId="0" xfId="0" applyAlignment="1" applyBorder="1" applyFont="1">
      <alignment shrinkToFit="0" wrapText="1"/>
    </xf>
    <xf borderId="3" fillId="0" fontId="13" numFmtId="4" xfId="0" applyAlignment="1" applyBorder="1" applyFont="1" applyNumberFormat="1">
      <alignment horizontal="center" shrinkToFit="0" wrapText="1"/>
    </xf>
    <xf borderId="3" fillId="0" fontId="29" numFmtId="4" xfId="0" applyAlignment="1" applyBorder="1" applyFont="1" applyNumberFormat="1">
      <alignment horizontal="center" shrinkToFit="0" wrapText="1"/>
    </xf>
    <xf borderId="3" fillId="0" fontId="15" numFmtId="0" xfId="0" applyAlignment="1" applyBorder="1" applyFont="1">
      <alignment horizontal="center" shrinkToFit="0" wrapText="1"/>
    </xf>
    <xf borderId="3" fillId="0" fontId="15" numFmtId="4" xfId="0" applyAlignment="1" applyBorder="1" applyFont="1" applyNumberFormat="1">
      <alignment horizontal="right" vertical="bottom"/>
    </xf>
    <xf borderId="3" fillId="0" fontId="15" numFmtId="0" xfId="0" applyAlignment="1" applyBorder="1" applyFont="1">
      <alignment horizontal="right" vertical="bottom"/>
    </xf>
    <xf borderId="3" fillId="0" fontId="30" numFmtId="0" xfId="0" applyAlignment="1" applyBorder="1" applyFont="1">
      <alignment shrinkToFit="0" wrapText="1"/>
    </xf>
    <xf borderId="3" fillId="0" fontId="15" numFmtId="0" xfId="0" applyAlignment="1" applyBorder="1" applyFont="1">
      <alignment shrinkToFit="0" vertical="bottom" wrapText="1"/>
    </xf>
    <xf borderId="3" fillId="0" fontId="25" numFmtId="0" xfId="0" applyAlignment="1" applyBorder="1" applyFont="1">
      <alignment horizontal="right" shrinkToFit="0" vertical="bottom" wrapText="1"/>
    </xf>
    <xf borderId="3" fillId="8" fontId="31" numFmtId="0" xfId="0" applyAlignment="1" applyBorder="1" applyFill="1" applyFont="1">
      <alignment shrinkToFit="0" wrapText="1"/>
    </xf>
    <xf borderId="3" fillId="11" fontId="24" numFmtId="0" xfId="0" applyAlignment="1" applyBorder="1" applyFill="1" applyFont="1">
      <alignment vertical="bottom"/>
    </xf>
    <xf borderId="3" fillId="11" fontId="15" numFmtId="0" xfId="0" applyAlignment="1" applyBorder="1" applyFill="1" applyFont="1">
      <alignment horizontal="center" shrinkToFit="0" wrapText="1"/>
    </xf>
    <xf borderId="3" fillId="11" fontId="15" numFmtId="0" xfId="0" applyAlignment="1" applyBorder="1" applyFill="1" applyFont="1">
      <alignment horizontal="center"/>
    </xf>
    <xf borderId="3" fillId="11" fontId="19" numFmtId="4" xfId="0" applyAlignment="1" applyBorder="1" applyFill="1" applyFont="1" applyNumberFormat="1">
      <alignment horizontal="center" vertical="bottom"/>
    </xf>
    <xf borderId="3" fillId="11" fontId="26" numFmtId="4" xfId="0" applyAlignment="1" applyBorder="1" applyFill="1" applyFont="1" applyNumberFormat="1">
      <alignment horizontal="center" shrinkToFit="0" vertical="bottom" wrapText="1"/>
    </xf>
    <xf borderId="3" fillId="11" fontId="27" numFmtId="0" xfId="0" applyAlignment="1" applyBorder="1" applyFill="1" applyFont="1">
      <alignment horizontal="right" shrinkToFit="0" wrapText="1"/>
    </xf>
    <xf borderId="3" fillId="11" fontId="13" numFmtId="0" xfId="0" applyAlignment="1" applyBorder="1" applyFill="1" applyFont="1">
      <alignment horizontal="center" shrinkToFit="0" wrapText="1"/>
    </xf>
    <xf borderId="3" fillId="11" fontId="15" numFmtId="0" xfId="0" applyBorder="1" applyFill="1" applyFont="1"/>
    <xf borderId="0" fillId="11" fontId="3" numFmtId="0" xfId="0" applyFill="1" applyFont="1"/>
    <xf borderId="3" fillId="8" fontId="32" numFmtId="0" xfId="0" applyAlignment="1" applyBorder="1" applyFill="1" applyFont="1">
      <alignment shrinkToFit="0" wrapText="1"/>
    </xf>
    <xf borderId="3" fillId="11" fontId="19" numFmtId="4" xfId="0" applyAlignment="1" applyBorder="1" applyFill="1" applyFont="1" applyNumberFormat="1">
      <alignment horizontal="center" shrinkToFit="0" wrapText="1"/>
    </xf>
    <xf borderId="3" fillId="11" fontId="13" numFmtId="4" xfId="0" applyAlignment="1" applyBorder="1" applyFill="1" applyFont="1" applyNumberFormat="1">
      <alignment horizontal="center" shrinkToFit="0" wrapText="1"/>
    </xf>
    <xf borderId="3" fillId="11" fontId="25" numFmtId="0" xfId="0" applyAlignment="1" applyBorder="1" applyFill="1" applyFont="1">
      <alignment horizontal="right" shrinkToFit="0" wrapText="1"/>
    </xf>
    <xf borderId="3" fillId="11" fontId="21" numFmtId="0" xfId="0" applyAlignment="1" applyBorder="1" applyFill="1" applyFont="1">
      <alignment horizontal="center" shrinkToFit="0" wrapText="1"/>
    </xf>
    <xf borderId="3" fillId="11" fontId="15" numFmtId="0" xfId="0" applyAlignment="1" applyBorder="1" applyFill="1" applyFont="1">
      <alignment horizontal="center" vertical="bottom"/>
    </xf>
    <xf borderId="3" fillId="0" fontId="13" numFmtId="0" xfId="0" applyBorder="1" applyFont="1"/>
    <xf borderId="3" fillId="0" fontId="15" numFmtId="0" xfId="0" applyAlignment="1" applyBorder="1" applyFont="1">
      <alignment horizontal="right" shrinkToFit="0" wrapText="1"/>
    </xf>
    <xf borderId="4" fillId="0" fontId="33" numFmtId="164" xfId="0" applyAlignment="1" applyBorder="1" applyFont="1" applyNumberFormat="1">
      <alignment shrinkToFit="0" wrapText="1"/>
    </xf>
    <xf borderId="5" fillId="0" fontId="34" numFmtId="0" xfId="0" applyBorder="1" applyFont="1"/>
    <xf borderId="6" fillId="0" fontId="34" numFmtId="0" xfId="0" applyBorder="1" applyFont="1"/>
    <xf borderId="2" fillId="0" fontId="15" numFmtId="0" xfId="0" applyBorder="1" applyFont="1"/>
    <xf borderId="0" fillId="0" fontId="35" numFmtId="0" xfId="0" applyAlignment="1" applyFont="1">
      <alignment shrinkToFit="0" vertical="bottom" wrapText="1"/>
    </xf>
    <xf borderId="0" fillId="0" fontId="15" numFmtId="0" xfId="0" applyAlignment="1" applyFont="1">
      <alignment horizontal="center" vertical="bottom"/>
    </xf>
    <xf borderId="2" fillId="0" fontId="13" numFmtId="0" xfId="0" applyAlignment="1" applyBorder="1" applyFont="1">
      <alignment horizontal="center" vertical="bottom"/>
    </xf>
    <xf borderId="0" fillId="0" fontId="36" numFmtId="0" xfId="0" applyAlignment="1" applyFont="1">
      <alignment shrinkToFit="0" vertical="top" wrapText="1"/>
    </xf>
    <xf borderId="2" fillId="0" fontId="34" numFmtId="0" xfId="0" applyBorder="1" applyFont="1"/>
    <xf borderId="0" fillId="0" fontId="15" numFmtId="0" xfId="0" applyAlignment="1" applyFont="1">
      <alignment vertical="top"/>
    </xf>
    <xf borderId="0" fillId="0" fontId="15" numFmtId="0" xfId="0" applyAlignment="1" applyFont="1">
      <alignment horizontal="center" vertical="top"/>
    </xf>
    <xf borderId="2" fillId="0" fontId="13" numFmtId="0" xfId="0" applyAlignment="1" applyBorder="1" applyFont="1">
      <alignment horizontal="center" vertical="top"/>
    </xf>
    <xf borderId="7" fillId="0" fontId="37" numFmtId="0" xfId="0" applyAlignment="1" applyBorder="1" applyFont="1">
      <alignment shrinkToFit="0" vertical="top" wrapText="1"/>
    </xf>
    <xf borderId="7" fillId="0" fontId="34" numFmtId="0" xfId="0" applyBorder="1" applyFont="1"/>
    <xf borderId="8" fillId="0" fontId="34" numFmtId="0" xfId="0" applyBorder="1" applyFont="1"/>
    <xf borderId="9" fillId="0" fontId="36" numFmtId="0" xfId="0" applyAlignment="1" applyBorder="1" applyFont="1">
      <alignment shrinkToFit="0" vertical="bottom" wrapText="1"/>
    </xf>
    <xf borderId="0" fillId="0" fontId="38" numFmtId="0" xfId="0" applyAlignment="1" applyFont="1">
      <alignment shrinkToFit="0" wrapText="1"/>
    </xf>
    <xf borderId="0" fillId="0" fontId="38" numFmtId="0" xfId="0" applyAlignment="1" applyFont="1">
      <alignment horizontal="center" shrinkToFit="0" wrapText="1"/>
    </xf>
    <xf borderId="0" fillId="0" fontId="39" numFmtId="0" xfId="0" applyFont="1"/>
    <xf borderId="0" fillId="0" fontId="40" numFmtId="0" xfId="0" applyAlignment="1" applyFont="1">
      <alignment horizontal="center"/>
    </xf>
    <xf borderId="0" fillId="0" fontId="14" numFmtId="0" xfId="0" applyAlignment="1" applyFont="1">
      <alignment shrinkToFit="0" wrapText="1"/>
    </xf>
    <xf borderId="0" fillId="0" fontId="13" numFmtId="0" xfId="0" applyAlignment="1" applyFont="1">
      <alignment horizontal="center" shrinkToFit="0" wrapText="1"/>
    </xf>
    <xf borderId="0" fillId="0" fontId="38" numFmtId="0" xfId="0" applyAlignment="1" applyFont="1">
      <alignment shrinkToFit="0" vertical="center" wrapText="1"/>
    </xf>
    <xf borderId="0" fillId="0" fontId="41" numFmtId="0" xfId="0" applyAlignment="1" applyFont="1">
      <alignment shrinkToFit="0" wrapText="1"/>
    </xf>
    <xf borderId="0" fillId="0" fontId="39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4086225" cy="7810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2.0"/>
    <col customWidth="1" min="2" max="2" width="6.71"/>
    <col customWidth="1" min="3" max="3" width="7.57"/>
    <col customWidth="1" min="4" max="4" width="9.14"/>
    <col customWidth="1" min="5" max="5" width="0.43"/>
    <col customWidth="1" min="6" max="6" width="9.43"/>
    <col customWidth="1" min="7" max="7" width="7.0"/>
    <col customWidth="1" min="8" max="8" width="97.29"/>
    <col customWidth="1" min="9" max="28" width="8.71"/>
  </cols>
  <sheetData>
    <row r="1" ht="34.5" customHeight="1">
      <c r="A1" s="1" t="s">
        <v>0</v>
      </c>
      <c r="B1" s="2" t="s">
        <v>1</v>
      </c>
      <c r="H1" s="3"/>
      <c r="I1" s="4">
        <v>100.0</v>
      </c>
    </row>
    <row r="2" ht="39.0" customHeight="1">
      <c r="B2" s="5" t="s">
        <v>2</v>
      </c>
      <c r="H2" s="3"/>
    </row>
    <row r="3">
      <c r="A3" s="3"/>
      <c r="H3" s="3"/>
      <c r="L3" s="6"/>
    </row>
    <row r="4" ht="22.5" customHeight="1">
      <c r="A4" s="7" t="s">
        <v>3</v>
      </c>
      <c r="H4" s="8"/>
    </row>
    <row r="5" ht="22.5" customHeight="1">
      <c r="A5" s="9" t="s">
        <v>4</v>
      </c>
      <c r="H5" s="10"/>
    </row>
    <row r="6" ht="27.75" customHeight="1">
      <c r="A6" s="11" t="s">
        <v>5</v>
      </c>
      <c r="H6" s="12"/>
    </row>
    <row r="7" ht="13.5" customHeight="1">
      <c r="A7" s="13" t="s">
        <v>6</v>
      </c>
      <c r="B7" s="10"/>
      <c r="C7" s="14"/>
      <c r="D7" s="15"/>
      <c r="E7" s="10"/>
      <c r="F7" s="10"/>
      <c r="G7" s="16"/>
      <c r="H7" s="12"/>
    </row>
    <row r="8">
      <c r="A8" s="17" t="s">
        <v>7</v>
      </c>
      <c r="B8" s="18"/>
      <c r="C8" s="19"/>
      <c r="D8" s="18"/>
      <c r="E8" s="18"/>
      <c r="F8" s="18"/>
      <c r="G8" s="20"/>
      <c r="H8" s="21"/>
      <c r="J8" s="22"/>
    </row>
    <row r="9">
      <c r="A9" s="23" t="s">
        <v>8</v>
      </c>
      <c r="B9" s="24" t="s">
        <v>9</v>
      </c>
      <c r="C9" s="24" t="s">
        <v>10</v>
      </c>
      <c r="D9" s="25" t="s">
        <v>11</v>
      </c>
      <c r="E9" s="26" t="s">
        <v>12</v>
      </c>
      <c r="F9" s="27" t="s">
        <v>13</v>
      </c>
      <c r="G9" s="28" t="s">
        <v>14</v>
      </c>
      <c r="H9" s="29" t="s">
        <v>15</v>
      </c>
      <c r="J9" s="22"/>
    </row>
    <row r="10">
      <c r="A10" s="30" t="s">
        <v>16</v>
      </c>
      <c r="B10" s="31"/>
      <c r="C10" s="32"/>
      <c r="D10" s="31"/>
      <c r="E10" s="31"/>
      <c r="F10" s="31"/>
      <c r="G10" s="33"/>
      <c r="H10" s="31"/>
    </row>
    <row r="11">
      <c r="A11" s="34" t="s">
        <v>17</v>
      </c>
      <c r="B11" s="35"/>
      <c r="C11" s="36"/>
      <c r="D11" s="37"/>
      <c r="E11" s="35"/>
      <c r="F11" s="35"/>
      <c r="G11" s="38"/>
      <c r="H11" s="35"/>
    </row>
    <row r="12" ht="15.0" customHeight="1">
      <c r="A12" s="39" t="s">
        <v>18</v>
      </c>
      <c r="B12" s="40" t="s">
        <v>19</v>
      </c>
      <c r="C12" s="41"/>
      <c r="D12" s="42">
        <f t="shared" ref="D12:D43" si="1">E12*$I$1</f>
        <v>170</v>
      </c>
      <c r="E12" s="43">
        <v>1.7</v>
      </c>
      <c r="F12" s="44">
        <v>800.0</v>
      </c>
      <c r="G12" s="45" t="s">
        <v>20</v>
      </c>
      <c r="H12" s="46"/>
      <c r="K12" s="47"/>
    </row>
    <row r="13" ht="15.0" customHeight="1">
      <c r="A13" s="46" t="s">
        <v>21</v>
      </c>
      <c r="B13" s="40" t="s">
        <v>19</v>
      </c>
      <c r="C13" s="41"/>
      <c r="D13" s="42">
        <f t="shared" si="1"/>
        <v>160</v>
      </c>
      <c r="E13" s="48">
        <v>1.6</v>
      </c>
      <c r="F13" s="49">
        <v>1200.0</v>
      </c>
      <c r="G13" s="45" t="s">
        <v>20</v>
      </c>
      <c r="H13" s="46"/>
      <c r="K13" s="47"/>
    </row>
    <row r="14" ht="15.0" customHeight="1">
      <c r="A14" s="46" t="s">
        <v>22</v>
      </c>
      <c r="B14" s="40" t="s">
        <v>19</v>
      </c>
      <c r="C14" s="41"/>
      <c r="D14" s="42">
        <f t="shared" si="1"/>
        <v>170</v>
      </c>
      <c r="E14" s="48">
        <v>1.7</v>
      </c>
      <c r="F14" s="49">
        <v>1100.0</v>
      </c>
      <c r="G14" s="45" t="s">
        <v>20</v>
      </c>
      <c r="H14" s="46"/>
      <c r="K14" s="47"/>
    </row>
    <row r="15" ht="15.0" customHeight="1">
      <c r="A15" s="46" t="s">
        <v>23</v>
      </c>
      <c r="B15" s="40" t="s">
        <v>19</v>
      </c>
      <c r="C15" s="41"/>
      <c r="D15" s="42">
        <f t="shared" si="1"/>
        <v>170</v>
      </c>
      <c r="E15" s="48">
        <v>1.7</v>
      </c>
      <c r="F15" s="49">
        <v>800.0</v>
      </c>
      <c r="G15" s="45" t="s">
        <v>20</v>
      </c>
      <c r="H15" s="46"/>
      <c r="K15" s="47"/>
    </row>
    <row r="16" ht="15.0" customHeight="1">
      <c r="A16" s="46" t="s">
        <v>24</v>
      </c>
      <c r="B16" s="40" t="s">
        <v>19</v>
      </c>
      <c r="C16" s="41"/>
      <c r="D16" s="42">
        <f t="shared" si="1"/>
        <v>160</v>
      </c>
      <c r="E16" s="48">
        <v>1.6</v>
      </c>
      <c r="F16" s="49">
        <v>5500.0</v>
      </c>
      <c r="G16" s="45" t="s">
        <v>20</v>
      </c>
      <c r="H16" s="46"/>
      <c r="K16" s="47"/>
    </row>
    <row r="17" ht="15.0" customHeight="1">
      <c r="A17" s="46" t="s">
        <v>25</v>
      </c>
      <c r="B17" s="40" t="s">
        <v>19</v>
      </c>
      <c r="C17" s="41"/>
      <c r="D17" s="42">
        <f t="shared" si="1"/>
        <v>170</v>
      </c>
      <c r="E17" s="48">
        <v>1.7</v>
      </c>
      <c r="F17" s="49">
        <v>500.0</v>
      </c>
      <c r="G17" s="45" t="s">
        <v>20</v>
      </c>
      <c r="H17" s="46"/>
      <c r="K17" s="47"/>
    </row>
    <row r="18" ht="15.0" customHeight="1">
      <c r="A18" s="46" t="s">
        <v>26</v>
      </c>
      <c r="B18" s="40" t="s">
        <v>19</v>
      </c>
      <c r="C18" s="41"/>
      <c r="D18" s="42">
        <f t="shared" si="1"/>
        <v>190</v>
      </c>
      <c r="E18" s="48">
        <v>1.9</v>
      </c>
      <c r="F18" s="49">
        <v>5700.0</v>
      </c>
      <c r="G18" s="45" t="s">
        <v>20</v>
      </c>
      <c r="H18" s="46"/>
      <c r="K18" s="47"/>
    </row>
    <row r="19" ht="15.0" customHeight="1">
      <c r="A19" s="46" t="s">
        <v>27</v>
      </c>
      <c r="B19" s="40" t="s">
        <v>19</v>
      </c>
      <c r="C19" s="41"/>
      <c r="D19" s="42">
        <f t="shared" si="1"/>
        <v>160</v>
      </c>
      <c r="E19" s="48">
        <v>1.6</v>
      </c>
      <c r="F19" s="49">
        <v>1130.0</v>
      </c>
      <c r="G19" s="45" t="s">
        <v>20</v>
      </c>
      <c r="H19" s="46"/>
      <c r="K19" s="47"/>
    </row>
    <row r="20" ht="15.0" customHeight="1">
      <c r="A20" s="46" t="s">
        <v>28</v>
      </c>
      <c r="B20" s="40" t="s">
        <v>19</v>
      </c>
      <c r="C20" s="41"/>
      <c r="D20" s="42">
        <f t="shared" si="1"/>
        <v>160</v>
      </c>
      <c r="E20" s="48">
        <v>1.6</v>
      </c>
      <c r="F20" s="49">
        <v>500.0</v>
      </c>
      <c r="G20" s="45" t="s">
        <v>20</v>
      </c>
      <c r="H20" s="46"/>
      <c r="K20" s="47"/>
    </row>
    <row r="21" ht="15.0" customHeight="1">
      <c r="A21" s="46" t="s">
        <v>29</v>
      </c>
      <c r="B21" s="40" t="s">
        <v>19</v>
      </c>
      <c r="C21" s="41"/>
      <c r="D21" s="42">
        <f t="shared" si="1"/>
        <v>160</v>
      </c>
      <c r="E21" s="48">
        <v>1.6</v>
      </c>
      <c r="F21" s="49">
        <v>1100.0</v>
      </c>
      <c r="G21" s="45" t="s">
        <v>20</v>
      </c>
      <c r="H21" s="46"/>
      <c r="K21" s="47"/>
    </row>
    <row r="22" ht="15.0" customHeight="1">
      <c r="A22" s="46" t="s">
        <v>30</v>
      </c>
      <c r="B22" s="40" t="s">
        <v>19</v>
      </c>
      <c r="C22" s="41"/>
      <c r="D22" s="42">
        <f t="shared" si="1"/>
        <v>190</v>
      </c>
      <c r="E22" s="48">
        <v>1.9</v>
      </c>
      <c r="F22" s="49">
        <v>1300.0</v>
      </c>
      <c r="G22" s="45" t="s">
        <v>20</v>
      </c>
      <c r="H22" s="46"/>
      <c r="K22" s="47"/>
    </row>
    <row r="23" ht="15.0" customHeight="1">
      <c r="A23" s="46" t="s">
        <v>31</v>
      </c>
      <c r="B23" s="40" t="s">
        <v>19</v>
      </c>
      <c r="C23" s="41"/>
      <c r="D23" s="42">
        <f t="shared" si="1"/>
        <v>190</v>
      </c>
      <c r="E23" s="48">
        <v>1.9</v>
      </c>
      <c r="F23" s="49">
        <v>500.0</v>
      </c>
      <c r="G23" s="45" t="s">
        <v>20</v>
      </c>
      <c r="H23" s="46"/>
      <c r="K23" s="47"/>
    </row>
    <row r="24" ht="15.0" customHeight="1">
      <c r="A24" s="46" t="s">
        <v>32</v>
      </c>
      <c r="B24" s="40" t="s">
        <v>19</v>
      </c>
      <c r="C24" s="41" t="s">
        <v>33</v>
      </c>
      <c r="D24" s="42">
        <f t="shared" si="1"/>
        <v>130</v>
      </c>
      <c r="E24" s="48">
        <v>1.3</v>
      </c>
      <c r="F24" s="49">
        <v>500.0</v>
      </c>
      <c r="G24" s="50" t="s">
        <v>34</v>
      </c>
      <c r="H24" s="46"/>
      <c r="K24" s="47"/>
    </row>
    <row r="25" ht="16.5" customHeight="1">
      <c r="A25" s="46" t="s">
        <v>35</v>
      </c>
      <c r="B25" s="40" t="s">
        <v>36</v>
      </c>
      <c r="C25" s="51"/>
      <c r="D25" s="42">
        <f t="shared" si="1"/>
        <v>160</v>
      </c>
      <c r="E25" s="48">
        <v>1.6</v>
      </c>
      <c r="F25" s="49">
        <v>700.0</v>
      </c>
      <c r="G25" s="45" t="s">
        <v>20</v>
      </c>
      <c r="H25" s="46"/>
      <c r="K25" s="47"/>
    </row>
    <row r="26" ht="15.0" customHeight="1">
      <c r="A26" s="46" t="s">
        <v>37</v>
      </c>
      <c r="B26" s="40" t="s">
        <v>19</v>
      </c>
      <c r="C26" s="52" t="s">
        <v>38</v>
      </c>
      <c r="D26" s="42">
        <f t="shared" si="1"/>
        <v>160</v>
      </c>
      <c r="E26" s="48">
        <v>1.6</v>
      </c>
      <c r="F26" s="44">
        <v>40000.0</v>
      </c>
      <c r="G26" s="45" t="s">
        <v>20</v>
      </c>
      <c r="H26" s="46"/>
      <c r="K26" s="47"/>
    </row>
    <row r="27" ht="15.0" customHeight="1">
      <c r="A27" s="46" t="s">
        <v>37</v>
      </c>
      <c r="B27" s="40" t="s">
        <v>19</v>
      </c>
      <c r="C27" s="52" t="s">
        <v>39</v>
      </c>
      <c r="D27" s="42">
        <f t="shared" si="1"/>
        <v>120</v>
      </c>
      <c r="E27" s="43">
        <v>1.2</v>
      </c>
      <c r="F27" s="49">
        <v>166000.0</v>
      </c>
      <c r="G27" s="45" t="s">
        <v>20</v>
      </c>
      <c r="H27" s="46"/>
      <c r="K27" s="47"/>
    </row>
    <row r="28" ht="16.5" customHeight="1">
      <c r="A28" s="46" t="s">
        <v>40</v>
      </c>
      <c r="B28" s="40" t="s">
        <v>36</v>
      </c>
      <c r="C28" s="41"/>
      <c r="D28" s="42">
        <f t="shared" si="1"/>
        <v>130</v>
      </c>
      <c r="E28" s="48">
        <v>1.3</v>
      </c>
      <c r="F28" s="49">
        <v>3000.0</v>
      </c>
      <c r="G28" s="50" t="s">
        <v>34</v>
      </c>
      <c r="H28" s="46"/>
      <c r="K28" s="47"/>
    </row>
    <row r="29" ht="15.0" customHeight="1">
      <c r="A29" s="46" t="s">
        <v>41</v>
      </c>
      <c r="B29" s="40" t="s">
        <v>36</v>
      </c>
      <c r="C29" s="41" t="s">
        <v>42</v>
      </c>
      <c r="D29" s="42">
        <f t="shared" si="1"/>
        <v>180</v>
      </c>
      <c r="E29" s="48">
        <v>1.8</v>
      </c>
      <c r="F29" s="53">
        <v>250.0</v>
      </c>
      <c r="G29" s="41" t="s">
        <v>34</v>
      </c>
      <c r="H29" s="46"/>
      <c r="I29" s="54"/>
      <c r="J29" s="54"/>
      <c r="K29" s="55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ht="15.0" customHeight="1">
      <c r="A30" s="46" t="s">
        <v>41</v>
      </c>
      <c r="B30" s="51" t="s">
        <v>43</v>
      </c>
      <c r="C30" s="41" t="s">
        <v>44</v>
      </c>
      <c r="D30" s="42">
        <f t="shared" si="1"/>
        <v>360</v>
      </c>
      <c r="E30" s="48">
        <v>3.6</v>
      </c>
      <c r="F30" s="53">
        <v>800.0</v>
      </c>
      <c r="G30" s="41" t="s">
        <v>34</v>
      </c>
      <c r="H30" s="46"/>
      <c r="I30" s="54"/>
      <c r="J30" s="54"/>
      <c r="K30" s="55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</row>
    <row r="31" ht="15.0" customHeight="1">
      <c r="A31" s="56" t="s">
        <v>37</v>
      </c>
      <c r="B31" s="57" t="s">
        <v>43</v>
      </c>
      <c r="C31" s="58" t="s">
        <v>45</v>
      </c>
      <c r="D31" s="59">
        <f t="shared" si="1"/>
        <v>299</v>
      </c>
      <c r="E31" s="60">
        <v>2.99</v>
      </c>
      <c r="F31" s="61">
        <v>80000.0</v>
      </c>
      <c r="G31" s="62" t="s">
        <v>34</v>
      </c>
      <c r="H31" s="56"/>
      <c r="I31" s="63"/>
      <c r="J31" s="63"/>
      <c r="K31" s="64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</row>
    <row r="32" ht="16.5" customHeight="1">
      <c r="A32" s="46" t="s">
        <v>37</v>
      </c>
      <c r="B32" s="51" t="s">
        <v>46</v>
      </c>
      <c r="C32" s="41" t="s">
        <v>47</v>
      </c>
      <c r="D32" s="42">
        <f t="shared" si="1"/>
        <v>2300</v>
      </c>
      <c r="E32" s="43">
        <v>23.0</v>
      </c>
      <c r="F32" s="53">
        <v>500.0</v>
      </c>
      <c r="G32" s="41" t="s">
        <v>34</v>
      </c>
      <c r="H32" s="46"/>
      <c r="I32" s="54"/>
      <c r="J32" s="54"/>
      <c r="K32" s="55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</row>
    <row r="33" ht="16.5" customHeight="1">
      <c r="A33" s="46" t="s">
        <v>48</v>
      </c>
      <c r="B33" s="51" t="s">
        <v>43</v>
      </c>
      <c r="C33" s="65" t="s">
        <v>44</v>
      </c>
      <c r="D33" s="42">
        <f t="shared" si="1"/>
        <v>320</v>
      </c>
      <c r="E33" s="48">
        <v>3.2</v>
      </c>
      <c r="F33" s="49">
        <v>1000.0</v>
      </c>
      <c r="G33" s="50" t="s">
        <v>34</v>
      </c>
      <c r="H33" s="46"/>
      <c r="K33" s="47"/>
    </row>
    <row r="34" ht="16.5" customHeight="1">
      <c r="A34" s="46" t="s">
        <v>40</v>
      </c>
      <c r="B34" s="51" t="s">
        <v>43</v>
      </c>
      <c r="C34" s="41" t="s">
        <v>49</v>
      </c>
      <c r="D34" s="42">
        <f t="shared" si="1"/>
        <v>360</v>
      </c>
      <c r="E34" s="48">
        <v>3.6</v>
      </c>
      <c r="F34" s="49">
        <v>13000.0</v>
      </c>
      <c r="G34" s="50" t="s">
        <v>34</v>
      </c>
      <c r="H34" s="46"/>
      <c r="K34" s="47"/>
    </row>
    <row r="35" ht="15.0" customHeight="1">
      <c r="A35" s="46" t="s">
        <v>50</v>
      </c>
      <c r="B35" s="51" t="s">
        <v>43</v>
      </c>
      <c r="C35" s="41" t="s">
        <v>49</v>
      </c>
      <c r="D35" s="42">
        <f t="shared" si="1"/>
        <v>360</v>
      </c>
      <c r="E35" s="48">
        <v>3.6</v>
      </c>
      <c r="F35" s="44">
        <v>1200.0</v>
      </c>
      <c r="G35" s="50" t="s">
        <v>34</v>
      </c>
      <c r="H35" s="46"/>
      <c r="K35" s="47"/>
    </row>
    <row r="36" ht="15.0" customHeight="1">
      <c r="A36" s="46" t="s">
        <v>51</v>
      </c>
      <c r="B36" s="51" t="s">
        <v>52</v>
      </c>
      <c r="C36" s="65" t="s">
        <v>44</v>
      </c>
      <c r="D36" s="42">
        <f t="shared" si="1"/>
        <v>360</v>
      </c>
      <c r="E36" s="48">
        <v>3.6</v>
      </c>
      <c r="F36" s="49">
        <v>1500.0</v>
      </c>
      <c r="G36" s="50" t="s">
        <v>34</v>
      </c>
      <c r="H36" s="46"/>
      <c r="K36" s="47"/>
    </row>
    <row r="37" ht="15.0" customHeight="1">
      <c r="A37" s="46" t="s">
        <v>53</v>
      </c>
      <c r="B37" s="51" t="s">
        <v>52</v>
      </c>
      <c r="C37" s="65" t="s">
        <v>44</v>
      </c>
      <c r="D37" s="42">
        <f t="shared" si="1"/>
        <v>360</v>
      </c>
      <c r="E37" s="48">
        <v>3.6</v>
      </c>
      <c r="F37" s="49">
        <v>2700.0</v>
      </c>
      <c r="G37" s="50" t="s">
        <v>34</v>
      </c>
      <c r="H37" s="46"/>
      <c r="K37" s="47"/>
    </row>
    <row r="38" ht="15.0" customHeight="1">
      <c r="A38" s="46" t="s">
        <v>54</v>
      </c>
      <c r="B38" s="51" t="s">
        <v>55</v>
      </c>
      <c r="C38" s="46"/>
      <c r="D38" s="42">
        <f t="shared" si="1"/>
        <v>460</v>
      </c>
      <c r="E38" s="48">
        <v>4.6</v>
      </c>
      <c r="F38" s="66">
        <v>50.0</v>
      </c>
      <c r="G38" s="67" t="s">
        <v>20</v>
      </c>
      <c r="H38" s="46"/>
      <c r="I38" s="68"/>
      <c r="J38" s="68"/>
      <c r="K38" s="55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</row>
    <row r="39" ht="15.0" customHeight="1">
      <c r="A39" s="46" t="s">
        <v>56</v>
      </c>
      <c r="B39" s="51" t="s">
        <v>55</v>
      </c>
      <c r="C39" s="65" t="s">
        <v>49</v>
      </c>
      <c r="D39" s="42">
        <f t="shared" si="1"/>
        <v>460</v>
      </c>
      <c r="E39" s="48">
        <v>4.6</v>
      </c>
      <c r="F39" s="49">
        <v>270.0</v>
      </c>
      <c r="G39" s="50" t="s">
        <v>34</v>
      </c>
      <c r="H39" s="46"/>
      <c r="K39" s="47"/>
    </row>
    <row r="40" ht="15.0" customHeight="1">
      <c r="A40" s="46" t="s">
        <v>57</v>
      </c>
      <c r="B40" s="51" t="s">
        <v>55</v>
      </c>
      <c r="C40" s="65" t="s">
        <v>45</v>
      </c>
      <c r="D40" s="42">
        <f t="shared" si="1"/>
        <v>460</v>
      </c>
      <c r="E40" s="48">
        <v>4.6</v>
      </c>
      <c r="F40" s="49">
        <v>1774.0</v>
      </c>
      <c r="G40" s="50" t="s">
        <v>34</v>
      </c>
      <c r="H40" s="46"/>
      <c r="K40" s="47"/>
    </row>
    <row r="41">
      <c r="A41" s="46" t="s">
        <v>58</v>
      </c>
      <c r="B41" s="51" t="s">
        <v>55</v>
      </c>
      <c r="C41" s="65" t="s">
        <v>59</v>
      </c>
      <c r="D41" s="42">
        <f t="shared" si="1"/>
        <v>460</v>
      </c>
      <c r="E41" s="69">
        <v>4.6</v>
      </c>
      <c r="F41" s="70">
        <v>1540.0</v>
      </c>
      <c r="G41" s="50" t="s">
        <v>34</v>
      </c>
      <c r="H41" s="46"/>
      <c r="K41" s="71"/>
    </row>
    <row r="42">
      <c r="A42" s="46" t="s">
        <v>35</v>
      </c>
      <c r="B42" s="51" t="s">
        <v>55</v>
      </c>
      <c r="C42" s="65" t="s">
        <v>44</v>
      </c>
      <c r="D42" s="42">
        <f t="shared" si="1"/>
        <v>400</v>
      </c>
      <c r="E42" s="69">
        <v>4.0</v>
      </c>
      <c r="F42" s="70">
        <v>1500.0</v>
      </c>
      <c r="G42" s="50" t="s">
        <v>34</v>
      </c>
      <c r="H42" s="46"/>
      <c r="K42" s="71"/>
    </row>
    <row r="43" ht="15.0" customHeight="1">
      <c r="A43" s="46" t="s">
        <v>60</v>
      </c>
      <c r="B43" s="51" t="s">
        <v>61</v>
      </c>
      <c r="C43" s="65" t="s">
        <v>62</v>
      </c>
      <c r="D43" s="42">
        <f t="shared" si="1"/>
        <v>500</v>
      </c>
      <c r="E43" s="48">
        <v>5.0</v>
      </c>
      <c r="F43" s="49">
        <v>1200.0</v>
      </c>
      <c r="G43" s="50" t="s">
        <v>34</v>
      </c>
      <c r="H43" s="46"/>
      <c r="K43" s="47"/>
    </row>
    <row r="44">
      <c r="A44" s="72" t="s">
        <v>63</v>
      </c>
      <c r="B44" s="35"/>
      <c r="C44" s="38"/>
      <c r="D44" s="73"/>
      <c r="E44" s="73"/>
      <c r="F44" s="35"/>
      <c r="G44" s="38"/>
      <c r="H44" s="35"/>
    </row>
    <row r="45" ht="14.25" customHeight="1">
      <c r="A45" s="74" t="s">
        <v>64</v>
      </c>
      <c r="B45" s="51" t="s">
        <v>36</v>
      </c>
      <c r="C45" s="51"/>
      <c r="D45" s="42">
        <f t="shared" ref="D45:D100" si="2">E45*$I$1</f>
        <v>190</v>
      </c>
      <c r="E45" s="48">
        <v>1.9</v>
      </c>
      <c r="F45" s="70">
        <v>600.0</v>
      </c>
      <c r="G45" s="50" t="s">
        <v>34</v>
      </c>
      <c r="H45" s="75"/>
    </row>
    <row r="46" ht="14.25" customHeight="1">
      <c r="A46" s="74" t="s">
        <v>64</v>
      </c>
      <c r="B46" s="51" t="s">
        <v>65</v>
      </c>
      <c r="C46" s="51"/>
      <c r="D46" s="42">
        <f t="shared" si="2"/>
        <v>390</v>
      </c>
      <c r="E46" s="48">
        <v>3.9</v>
      </c>
      <c r="F46" s="70">
        <v>1000.0</v>
      </c>
      <c r="G46" s="50" t="s">
        <v>34</v>
      </c>
      <c r="H46" s="75"/>
    </row>
    <row r="47" ht="14.25" customHeight="1">
      <c r="A47" s="74" t="s">
        <v>66</v>
      </c>
      <c r="B47" s="51" t="s">
        <v>65</v>
      </c>
      <c r="C47" s="51"/>
      <c r="D47" s="42">
        <f t="shared" si="2"/>
        <v>390</v>
      </c>
      <c r="E47" s="48">
        <v>3.9</v>
      </c>
      <c r="F47" s="70">
        <v>860.0</v>
      </c>
      <c r="G47" s="50" t="s">
        <v>34</v>
      </c>
      <c r="H47" s="75"/>
    </row>
    <row r="48" ht="14.25" customHeight="1">
      <c r="A48" s="74" t="s">
        <v>67</v>
      </c>
      <c r="B48" s="51" t="s">
        <v>36</v>
      </c>
      <c r="C48" s="51"/>
      <c r="D48" s="42">
        <f t="shared" si="2"/>
        <v>190</v>
      </c>
      <c r="E48" s="48">
        <v>1.9</v>
      </c>
      <c r="F48" s="70">
        <v>100.0</v>
      </c>
      <c r="G48" s="50" t="s">
        <v>34</v>
      </c>
      <c r="H48" s="75"/>
    </row>
    <row r="49" ht="14.25" customHeight="1">
      <c r="A49" s="74" t="s">
        <v>67</v>
      </c>
      <c r="B49" s="51" t="s">
        <v>65</v>
      </c>
      <c r="C49" s="51"/>
      <c r="D49" s="42">
        <f t="shared" si="2"/>
        <v>390</v>
      </c>
      <c r="E49" s="48">
        <v>3.9</v>
      </c>
      <c r="F49" s="70">
        <v>1000.0</v>
      </c>
      <c r="G49" s="50" t="s">
        <v>34</v>
      </c>
      <c r="H49" s="75"/>
    </row>
    <row r="50" ht="14.25" customHeight="1">
      <c r="A50" s="74" t="s">
        <v>68</v>
      </c>
      <c r="B50" s="51" t="s">
        <v>65</v>
      </c>
      <c r="C50" s="51"/>
      <c r="D50" s="42">
        <f t="shared" si="2"/>
        <v>390</v>
      </c>
      <c r="E50" s="48">
        <v>3.9</v>
      </c>
      <c r="F50" s="70">
        <v>810.0</v>
      </c>
      <c r="G50" s="50" t="s">
        <v>34</v>
      </c>
      <c r="H50" s="75"/>
    </row>
    <row r="51" ht="14.25" customHeight="1">
      <c r="A51" s="74" t="s">
        <v>69</v>
      </c>
      <c r="B51" s="51" t="s">
        <v>36</v>
      </c>
      <c r="C51" s="51"/>
      <c r="D51" s="42">
        <f t="shared" si="2"/>
        <v>190</v>
      </c>
      <c r="E51" s="48">
        <v>1.9</v>
      </c>
      <c r="F51" s="70">
        <v>1500.0</v>
      </c>
      <c r="G51" s="50" t="s">
        <v>34</v>
      </c>
      <c r="H51" s="75"/>
    </row>
    <row r="52" ht="14.25" customHeight="1">
      <c r="A52" s="74" t="s">
        <v>69</v>
      </c>
      <c r="B52" s="51" t="s">
        <v>65</v>
      </c>
      <c r="C52" s="51"/>
      <c r="D52" s="42">
        <f t="shared" si="2"/>
        <v>390</v>
      </c>
      <c r="E52" s="48">
        <v>3.9</v>
      </c>
      <c r="F52" s="70">
        <v>600.0</v>
      </c>
      <c r="G52" s="50" t="s">
        <v>34</v>
      </c>
      <c r="H52" s="75"/>
    </row>
    <row r="53" ht="14.25" customHeight="1">
      <c r="A53" s="74" t="s">
        <v>70</v>
      </c>
      <c r="B53" s="51" t="s">
        <v>65</v>
      </c>
      <c r="C53" s="51"/>
      <c r="D53" s="42">
        <f t="shared" si="2"/>
        <v>390</v>
      </c>
      <c r="E53" s="48">
        <v>3.9</v>
      </c>
      <c r="F53" s="70">
        <v>670.0</v>
      </c>
      <c r="G53" s="50" t="s">
        <v>34</v>
      </c>
      <c r="H53" s="75"/>
    </row>
    <row r="54" ht="14.25" customHeight="1">
      <c r="A54" s="74" t="s">
        <v>71</v>
      </c>
      <c r="B54" s="51" t="s">
        <v>36</v>
      </c>
      <c r="C54" s="51"/>
      <c r="D54" s="42">
        <f t="shared" si="2"/>
        <v>190</v>
      </c>
      <c r="E54" s="48">
        <v>1.9</v>
      </c>
      <c r="F54" s="70">
        <v>700.0</v>
      </c>
      <c r="G54" s="50" t="s">
        <v>34</v>
      </c>
      <c r="H54" s="75"/>
    </row>
    <row r="55" ht="14.25" customHeight="1">
      <c r="A55" s="74" t="s">
        <v>71</v>
      </c>
      <c r="B55" s="51" t="s">
        <v>65</v>
      </c>
      <c r="C55" s="51"/>
      <c r="D55" s="42">
        <f t="shared" si="2"/>
        <v>390</v>
      </c>
      <c r="E55" s="48">
        <v>3.9</v>
      </c>
      <c r="F55" s="70">
        <v>600.0</v>
      </c>
      <c r="G55" s="50" t="s">
        <v>34</v>
      </c>
      <c r="H55" s="75"/>
    </row>
    <row r="56" ht="14.25" customHeight="1">
      <c r="A56" s="76" t="s">
        <v>72</v>
      </c>
      <c r="B56" s="51" t="s">
        <v>65</v>
      </c>
      <c r="C56" s="51"/>
      <c r="D56" s="42">
        <f t="shared" si="2"/>
        <v>390</v>
      </c>
      <c r="E56" s="48">
        <v>3.9</v>
      </c>
      <c r="F56" s="70">
        <v>800.0</v>
      </c>
      <c r="G56" s="50" t="s">
        <v>34</v>
      </c>
      <c r="H56" s="75"/>
    </row>
    <row r="57" ht="14.25" customHeight="1">
      <c r="A57" s="74" t="s">
        <v>73</v>
      </c>
      <c r="B57" s="51" t="s">
        <v>36</v>
      </c>
      <c r="C57" s="51"/>
      <c r="D57" s="42">
        <f t="shared" si="2"/>
        <v>190</v>
      </c>
      <c r="E57" s="48">
        <v>1.9</v>
      </c>
      <c r="F57" s="70">
        <v>1000.0</v>
      </c>
      <c r="G57" s="50" t="s">
        <v>34</v>
      </c>
      <c r="H57" s="75"/>
    </row>
    <row r="58" ht="14.25" customHeight="1">
      <c r="A58" s="74" t="s">
        <v>73</v>
      </c>
      <c r="B58" s="51" t="s">
        <v>65</v>
      </c>
      <c r="C58" s="51"/>
      <c r="D58" s="42">
        <f t="shared" si="2"/>
        <v>390</v>
      </c>
      <c r="E58" s="48">
        <v>3.9</v>
      </c>
      <c r="F58" s="70">
        <v>810.0</v>
      </c>
      <c r="G58" s="50" t="s">
        <v>34</v>
      </c>
      <c r="H58" s="75"/>
    </row>
    <row r="59" ht="14.25" customHeight="1">
      <c r="A59" s="74" t="s">
        <v>74</v>
      </c>
      <c r="B59" s="51" t="s">
        <v>65</v>
      </c>
      <c r="C59" s="51"/>
      <c r="D59" s="42">
        <f t="shared" si="2"/>
        <v>390</v>
      </c>
      <c r="E59" s="48">
        <v>3.9</v>
      </c>
      <c r="F59" s="70">
        <v>810.0</v>
      </c>
      <c r="G59" s="50" t="s">
        <v>34</v>
      </c>
      <c r="H59" s="75"/>
    </row>
    <row r="60" ht="14.25" customHeight="1">
      <c r="A60" s="74" t="s">
        <v>75</v>
      </c>
      <c r="B60" s="51" t="s">
        <v>65</v>
      </c>
      <c r="C60" s="51"/>
      <c r="D60" s="42">
        <f t="shared" si="2"/>
        <v>390</v>
      </c>
      <c r="E60" s="48">
        <v>3.9</v>
      </c>
      <c r="F60" s="70">
        <v>800.0</v>
      </c>
      <c r="G60" s="50" t="s">
        <v>34</v>
      </c>
      <c r="H60" s="75"/>
    </row>
    <row r="61" ht="14.25" customHeight="1">
      <c r="A61" s="74" t="s">
        <v>76</v>
      </c>
      <c r="B61" s="51" t="s">
        <v>65</v>
      </c>
      <c r="C61" s="51"/>
      <c r="D61" s="42">
        <f t="shared" si="2"/>
        <v>390</v>
      </c>
      <c r="E61" s="48">
        <v>3.9</v>
      </c>
      <c r="F61" s="70">
        <v>810.0</v>
      </c>
      <c r="G61" s="50" t="s">
        <v>34</v>
      </c>
      <c r="H61" s="75"/>
    </row>
    <row r="62" ht="14.25" customHeight="1">
      <c r="A62" s="74" t="s">
        <v>77</v>
      </c>
      <c r="B62" s="51" t="s">
        <v>36</v>
      </c>
      <c r="C62" s="51"/>
      <c r="D62" s="42">
        <f t="shared" si="2"/>
        <v>190</v>
      </c>
      <c r="E62" s="48">
        <v>1.9</v>
      </c>
      <c r="F62" s="77">
        <v>300.0</v>
      </c>
      <c r="G62" s="50" t="s">
        <v>34</v>
      </c>
      <c r="H62" s="75"/>
    </row>
    <row r="63" ht="14.25" customHeight="1">
      <c r="A63" s="74" t="s">
        <v>77</v>
      </c>
      <c r="B63" s="51" t="s">
        <v>65</v>
      </c>
      <c r="C63" s="51"/>
      <c r="D63" s="42">
        <f t="shared" si="2"/>
        <v>390</v>
      </c>
      <c r="E63" s="48">
        <v>3.9</v>
      </c>
      <c r="F63" s="70">
        <v>810.0</v>
      </c>
      <c r="G63" s="50" t="s">
        <v>34</v>
      </c>
      <c r="H63" s="75"/>
    </row>
    <row r="64" ht="14.25" customHeight="1">
      <c r="A64" s="74" t="s">
        <v>78</v>
      </c>
      <c r="B64" s="51" t="s">
        <v>65</v>
      </c>
      <c r="C64" s="51"/>
      <c r="D64" s="42">
        <f t="shared" si="2"/>
        <v>390</v>
      </c>
      <c r="E64" s="48">
        <v>3.9</v>
      </c>
      <c r="F64" s="70">
        <v>810.0</v>
      </c>
      <c r="G64" s="50" t="s">
        <v>34</v>
      </c>
      <c r="H64" s="75"/>
    </row>
    <row r="65" ht="14.25" customHeight="1">
      <c r="A65" s="74" t="s">
        <v>79</v>
      </c>
      <c r="B65" s="51" t="s">
        <v>65</v>
      </c>
      <c r="C65" s="51"/>
      <c r="D65" s="42">
        <f t="shared" si="2"/>
        <v>390</v>
      </c>
      <c r="E65" s="48">
        <v>3.9</v>
      </c>
      <c r="F65" s="70">
        <v>810.0</v>
      </c>
      <c r="G65" s="50" t="s">
        <v>34</v>
      </c>
      <c r="H65" s="75"/>
    </row>
    <row r="66" ht="14.25" customHeight="1">
      <c r="A66" s="78" t="s">
        <v>80</v>
      </c>
      <c r="B66" s="51" t="s">
        <v>65</v>
      </c>
      <c r="C66" s="51"/>
      <c r="D66" s="42">
        <f t="shared" si="2"/>
        <v>390</v>
      </c>
      <c r="E66" s="48">
        <v>3.9</v>
      </c>
      <c r="F66" s="70">
        <v>500.0</v>
      </c>
      <c r="G66" s="50" t="s">
        <v>34</v>
      </c>
      <c r="H66" s="75"/>
    </row>
    <row r="67" ht="14.25" customHeight="1">
      <c r="A67" s="74" t="s">
        <v>81</v>
      </c>
      <c r="B67" s="51" t="s">
        <v>36</v>
      </c>
      <c r="C67" s="51"/>
      <c r="D67" s="42">
        <f t="shared" si="2"/>
        <v>220</v>
      </c>
      <c r="E67" s="48">
        <v>2.2</v>
      </c>
      <c r="F67" s="70">
        <v>11900.0</v>
      </c>
      <c r="G67" s="45" t="s">
        <v>20</v>
      </c>
      <c r="H67" s="75"/>
    </row>
    <row r="68" ht="14.25" customHeight="1">
      <c r="A68" s="74" t="s">
        <v>81</v>
      </c>
      <c r="B68" s="51" t="s">
        <v>65</v>
      </c>
      <c r="C68" s="51"/>
      <c r="D68" s="42">
        <f t="shared" si="2"/>
        <v>420</v>
      </c>
      <c r="E68" s="48">
        <v>4.2</v>
      </c>
      <c r="F68" s="70">
        <v>7000.0</v>
      </c>
      <c r="G68" s="50" t="s">
        <v>34</v>
      </c>
      <c r="H68" s="75"/>
    </row>
    <row r="69" ht="14.25" customHeight="1">
      <c r="A69" s="74" t="s">
        <v>82</v>
      </c>
      <c r="B69" s="51" t="s">
        <v>65</v>
      </c>
      <c r="C69" s="51"/>
      <c r="D69" s="42">
        <f t="shared" si="2"/>
        <v>420</v>
      </c>
      <c r="E69" s="48">
        <v>4.2</v>
      </c>
      <c r="F69" s="70">
        <v>1600.0</v>
      </c>
      <c r="G69" s="50" t="s">
        <v>34</v>
      </c>
      <c r="H69" s="75"/>
    </row>
    <row r="70" ht="14.25" customHeight="1">
      <c r="A70" s="74" t="s">
        <v>83</v>
      </c>
      <c r="B70" s="51" t="s">
        <v>65</v>
      </c>
      <c r="C70" s="51"/>
      <c r="D70" s="42">
        <f t="shared" si="2"/>
        <v>390</v>
      </c>
      <c r="E70" s="48">
        <v>3.9</v>
      </c>
      <c r="F70" s="70">
        <v>1600.0</v>
      </c>
      <c r="G70" s="50" t="s">
        <v>34</v>
      </c>
      <c r="H70" s="75"/>
    </row>
    <row r="71" ht="14.25" customHeight="1">
      <c r="A71" s="74" t="s">
        <v>84</v>
      </c>
      <c r="B71" s="51" t="s">
        <v>36</v>
      </c>
      <c r="C71" s="51"/>
      <c r="D71" s="42">
        <f t="shared" si="2"/>
        <v>190</v>
      </c>
      <c r="E71" s="48">
        <v>1.9</v>
      </c>
      <c r="F71" s="70">
        <v>1200.0</v>
      </c>
      <c r="G71" s="50" t="s">
        <v>34</v>
      </c>
      <c r="H71" s="75"/>
    </row>
    <row r="72" ht="14.25" customHeight="1">
      <c r="A72" s="74" t="s">
        <v>84</v>
      </c>
      <c r="B72" s="51" t="s">
        <v>65</v>
      </c>
      <c r="C72" s="51"/>
      <c r="D72" s="42">
        <f t="shared" si="2"/>
        <v>390</v>
      </c>
      <c r="E72" s="48">
        <v>3.9</v>
      </c>
      <c r="F72" s="70">
        <v>800.0</v>
      </c>
      <c r="G72" s="50" t="s">
        <v>34</v>
      </c>
      <c r="H72" s="75"/>
    </row>
    <row r="73" ht="14.25" customHeight="1">
      <c r="A73" s="74" t="s">
        <v>85</v>
      </c>
      <c r="B73" s="51" t="s">
        <v>36</v>
      </c>
      <c r="C73" s="51"/>
      <c r="D73" s="42">
        <f t="shared" si="2"/>
        <v>160</v>
      </c>
      <c r="E73" s="48">
        <v>1.6</v>
      </c>
      <c r="F73" s="70">
        <v>3000.0</v>
      </c>
      <c r="G73" s="50" t="s">
        <v>34</v>
      </c>
      <c r="H73" s="75"/>
    </row>
    <row r="74" ht="14.25" customHeight="1">
      <c r="A74" s="74" t="s">
        <v>85</v>
      </c>
      <c r="B74" s="51" t="s">
        <v>65</v>
      </c>
      <c r="C74" s="51"/>
      <c r="D74" s="42">
        <f t="shared" si="2"/>
        <v>350</v>
      </c>
      <c r="E74" s="48">
        <v>3.5</v>
      </c>
      <c r="F74" s="70">
        <v>800.0</v>
      </c>
      <c r="G74" s="50" t="s">
        <v>34</v>
      </c>
      <c r="H74" s="75"/>
    </row>
    <row r="75" ht="14.25" customHeight="1">
      <c r="A75" s="74" t="s">
        <v>86</v>
      </c>
      <c r="B75" s="51" t="s">
        <v>65</v>
      </c>
      <c r="C75" s="51"/>
      <c r="D75" s="42">
        <f t="shared" si="2"/>
        <v>420</v>
      </c>
      <c r="E75" s="48">
        <v>4.2</v>
      </c>
      <c r="F75" s="70">
        <v>800.0</v>
      </c>
      <c r="G75" s="50" t="s">
        <v>34</v>
      </c>
      <c r="H75" s="75"/>
    </row>
    <row r="76" ht="14.25" customHeight="1">
      <c r="A76" s="74" t="s">
        <v>87</v>
      </c>
      <c r="B76" s="51" t="s">
        <v>36</v>
      </c>
      <c r="C76" s="51"/>
      <c r="D76" s="42">
        <f t="shared" si="2"/>
        <v>190</v>
      </c>
      <c r="E76" s="48">
        <v>1.9</v>
      </c>
      <c r="F76" s="70">
        <v>100.0</v>
      </c>
      <c r="G76" s="50" t="s">
        <v>34</v>
      </c>
      <c r="H76" s="75"/>
    </row>
    <row r="77" ht="14.25" customHeight="1">
      <c r="A77" s="74" t="s">
        <v>87</v>
      </c>
      <c r="B77" s="51" t="s">
        <v>65</v>
      </c>
      <c r="C77" s="51"/>
      <c r="D77" s="42">
        <f t="shared" si="2"/>
        <v>390</v>
      </c>
      <c r="E77" s="48">
        <v>3.9</v>
      </c>
      <c r="F77" s="70">
        <v>820.0</v>
      </c>
      <c r="G77" s="50" t="s">
        <v>34</v>
      </c>
      <c r="H77" s="75"/>
    </row>
    <row r="78" ht="14.25" customHeight="1">
      <c r="A78" s="74" t="s">
        <v>88</v>
      </c>
      <c r="B78" s="51" t="s">
        <v>65</v>
      </c>
      <c r="C78" s="51"/>
      <c r="D78" s="42">
        <f t="shared" si="2"/>
        <v>390</v>
      </c>
      <c r="E78" s="48">
        <v>3.9</v>
      </c>
      <c r="F78" s="70">
        <v>810.0</v>
      </c>
      <c r="G78" s="50" t="s">
        <v>34</v>
      </c>
      <c r="H78" s="75"/>
    </row>
    <row r="79" ht="14.25" customHeight="1">
      <c r="A79" s="74" t="s">
        <v>89</v>
      </c>
      <c r="B79" s="51" t="s">
        <v>65</v>
      </c>
      <c r="C79" s="51"/>
      <c r="D79" s="42">
        <f t="shared" si="2"/>
        <v>390</v>
      </c>
      <c r="E79" s="48">
        <v>3.9</v>
      </c>
      <c r="F79" s="70">
        <v>380.0</v>
      </c>
      <c r="G79" s="50" t="s">
        <v>34</v>
      </c>
      <c r="H79" s="75"/>
    </row>
    <row r="80" ht="14.25" customHeight="1">
      <c r="A80" s="46" t="s">
        <v>90</v>
      </c>
      <c r="B80" s="51" t="s">
        <v>65</v>
      </c>
      <c r="C80" s="51"/>
      <c r="D80" s="79">
        <f t="shared" si="2"/>
        <v>390</v>
      </c>
      <c r="E80" s="48">
        <v>3.9</v>
      </c>
      <c r="F80" s="70">
        <v>580.0</v>
      </c>
      <c r="G80" s="50" t="s">
        <v>34</v>
      </c>
      <c r="H80" s="75"/>
    </row>
    <row r="81" ht="14.25" customHeight="1">
      <c r="A81" s="46" t="s">
        <v>91</v>
      </c>
      <c r="B81" s="51" t="s">
        <v>19</v>
      </c>
      <c r="C81" s="51"/>
      <c r="D81" s="79">
        <f t="shared" si="2"/>
        <v>190</v>
      </c>
      <c r="E81" s="48">
        <v>1.9</v>
      </c>
      <c r="F81" s="70">
        <v>1000.0</v>
      </c>
      <c r="G81" s="45" t="s">
        <v>20</v>
      </c>
      <c r="H81" s="75"/>
    </row>
    <row r="82" ht="14.25" customHeight="1">
      <c r="A82" s="46" t="s">
        <v>91</v>
      </c>
      <c r="B82" s="51" t="s">
        <v>65</v>
      </c>
      <c r="C82" s="51"/>
      <c r="D82" s="79">
        <f t="shared" si="2"/>
        <v>420</v>
      </c>
      <c r="E82" s="48">
        <v>4.2</v>
      </c>
      <c r="F82" s="70">
        <v>1200.0</v>
      </c>
      <c r="G82" s="50" t="s">
        <v>34</v>
      </c>
      <c r="H82" s="75"/>
    </row>
    <row r="83" ht="14.25" customHeight="1">
      <c r="A83" s="39" t="s">
        <v>92</v>
      </c>
      <c r="B83" s="51" t="s">
        <v>65</v>
      </c>
      <c r="C83" s="51"/>
      <c r="D83" s="79">
        <f t="shared" si="2"/>
        <v>390</v>
      </c>
      <c r="E83" s="48">
        <v>3.9</v>
      </c>
      <c r="F83" s="70">
        <v>830.0</v>
      </c>
      <c r="G83" s="50" t="s">
        <v>34</v>
      </c>
      <c r="H83" s="75"/>
    </row>
    <row r="84" ht="14.25" customHeight="1">
      <c r="A84" s="46" t="s">
        <v>93</v>
      </c>
      <c r="B84" s="51" t="s">
        <v>19</v>
      </c>
      <c r="C84" s="51"/>
      <c r="D84" s="79">
        <f t="shared" si="2"/>
        <v>190</v>
      </c>
      <c r="E84" s="48">
        <v>1.9</v>
      </c>
      <c r="F84" s="70">
        <v>1500.0</v>
      </c>
      <c r="G84" s="50" t="s">
        <v>34</v>
      </c>
      <c r="H84" s="75"/>
    </row>
    <row r="85" ht="14.25" customHeight="1">
      <c r="A85" s="46" t="s">
        <v>93</v>
      </c>
      <c r="B85" s="51" t="s">
        <v>65</v>
      </c>
      <c r="C85" s="51"/>
      <c r="D85" s="79">
        <f t="shared" si="2"/>
        <v>390</v>
      </c>
      <c r="E85" s="48">
        <v>3.9</v>
      </c>
      <c r="F85" s="70">
        <v>3000.0</v>
      </c>
      <c r="G85" s="50" t="s">
        <v>34</v>
      </c>
      <c r="H85" s="75"/>
    </row>
    <row r="86" ht="14.25" customHeight="1">
      <c r="A86" s="46" t="s">
        <v>94</v>
      </c>
      <c r="B86" s="51" t="s">
        <v>19</v>
      </c>
      <c r="C86" s="51"/>
      <c r="D86" s="79">
        <f t="shared" si="2"/>
        <v>190</v>
      </c>
      <c r="E86" s="48">
        <v>1.9</v>
      </c>
      <c r="F86" s="70">
        <v>1900.0</v>
      </c>
      <c r="G86" s="45" t="s">
        <v>20</v>
      </c>
      <c r="H86" s="75"/>
    </row>
    <row r="87" ht="14.25" customHeight="1">
      <c r="A87" s="46" t="s">
        <v>95</v>
      </c>
      <c r="B87" s="51" t="s">
        <v>19</v>
      </c>
      <c r="C87" s="51"/>
      <c r="D87" s="79">
        <f t="shared" si="2"/>
        <v>190</v>
      </c>
      <c r="E87" s="48">
        <v>1.9</v>
      </c>
      <c r="F87" s="70">
        <v>500.0</v>
      </c>
      <c r="G87" s="45" t="s">
        <v>20</v>
      </c>
      <c r="H87" s="75"/>
    </row>
    <row r="88" ht="14.25" customHeight="1">
      <c r="A88" s="46" t="s">
        <v>96</v>
      </c>
      <c r="B88" s="51" t="s">
        <v>19</v>
      </c>
      <c r="C88" s="51"/>
      <c r="D88" s="79">
        <f t="shared" si="2"/>
        <v>190</v>
      </c>
      <c r="E88" s="48">
        <v>1.9</v>
      </c>
      <c r="F88" s="70">
        <v>700.0</v>
      </c>
      <c r="G88" s="50" t="s">
        <v>34</v>
      </c>
      <c r="H88" s="75"/>
    </row>
    <row r="89" ht="14.25" customHeight="1">
      <c r="A89" s="46" t="s">
        <v>96</v>
      </c>
      <c r="B89" s="51" t="s">
        <v>43</v>
      </c>
      <c r="C89" s="51"/>
      <c r="D89" s="79">
        <f t="shared" si="2"/>
        <v>390</v>
      </c>
      <c r="E89" s="48">
        <v>3.9</v>
      </c>
      <c r="F89" s="70">
        <v>1000.0</v>
      </c>
      <c r="G89" s="50" t="s">
        <v>34</v>
      </c>
      <c r="H89" s="75"/>
    </row>
    <row r="90" ht="14.25" customHeight="1">
      <c r="A90" s="46" t="s">
        <v>97</v>
      </c>
      <c r="B90" s="51" t="s">
        <v>43</v>
      </c>
      <c r="C90" s="51"/>
      <c r="D90" s="79">
        <f t="shared" si="2"/>
        <v>390</v>
      </c>
      <c r="E90" s="48">
        <v>3.9</v>
      </c>
      <c r="F90" s="70">
        <v>1118.0</v>
      </c>
      <c r="G90" s="50" t="s">
        <v>34</v>
      </c>
      <c r="H90" s="75"/>
    </row>
    <row r="91" ht="14.25" customHeight="1">
      <c r="A91" s="46" t="s">
        <v>98</v>
      </c>
      <c r="B91" s="51" t="s">
        <v>55</v>
      </c>
      <c r="C91" s="51"/>
      <c r="D91" s="79">
        <f t="shared" si="2"/>
        <v>450</v>
      </c>
      <c r="E91" s="48">
        <v>4.5</v>
      </c>
      <c r="F91" s="70">
        <v>70.0</v>
      </c>
      <c r="G91" s="50" t="s">
        <v>34</v>
      </c>
      <c r="H91" s="75"/>
    </row>
    <row r="92" ht="14.25" customHeight="1">
      <c r="A92" s="46" t="s">
        <v>99</v>
      </c>
      <c r="B92" s="51" t="s">
        <v>55</v>
      </c>
      <c r="C92" s="51"/>
      <c r="D92" s="79">
        <f t="shared" si="2"/>
        <v>450</v>
      </c>
      <c r="E92" s="48">
        <v>4.5</v>
      </c>
      <c r="F92" s="70">
        <v>20.0</v>
      </c>
      <c r="G92" s="50" t="s">
        <v>34</v>
      </c>
      <c r="H92" s="75"/>
    </row>
    <row r="93" ht="14.25" customHeight="1">
      <c r="A93" s="46" t="s">
        <v>100</v>
      </c>
      <c r="B93" s="51" t="s">
        <v>55</v>
      </c>
      <c r="C93" s="51"/>
      <c r="D93" s="79">
        <f t="shared" si="2"/>
        <v>458</v>
      </c>
      <c r="E93" s="48">
        <v>4.58</v>
      </c>
      <c r="F93" s="70">
        <v>180.0</v>
      </c>
      <c r="G93" s="50" t="s">
        <v>34</v>
      </c>
      <c r="H93" s="75"/>
    </row>
    <row r="94" ht="14.25" customHeight="1">
      <c r="A94" s="46" t="s">
        <v>101</v>
      </c>
      <c r="B94" s="51" t="s">
        <v>55</v>
      </c>
      <c r="C94" s="51"/>
      <c r="D94" s="79">
        <f t="shared" si="2"/>
        <v>458</v>
      </c>
      <c r="E94" s="48">
        <v>4.58</v>
      </c>
      <c r="F94" s="70">
        <v>100.0</v>
      </c>
      <c r="G94" s="50" t="s">
        <v>34</v>
      </c>
      <c r="H94" s="75"/>
    </row>
    <row r="95" ht="14.25" customHeight="1">
      <c r="A95" s="46" t="s">
        <v>102</v>
      </c>
      <c r="B95" s="51" t="s">
        <v>55</v>
      </c>
      <c r="C95" s="51"/>
      <c r="D95" s="79">
        <f t="shared" si="2"/>
        <v>458</v>
      </c>
      <c r="E95" s="48">
        <v>4.58</v>
      </c>
      <c r="F95" s="70">
        <v>70.0</v>
      </c>
      <c r="G95" s="50" t="s">
        <v>34</v>
      </c>
      <c r="H95" s="75"/>
    </row>
    <row r="96" ht="14.25" customHeight="1">
      <c r="A96" s="46" t="s">
        <v>103</v>
      </c>
      <c r="B96" s="51" t="s">
        <v>55</v>
      </c>
      <c r="C96" s="51"/>
      <c r="D96" s="79">
        <f t="shared" si="2"/>
        <v>458</v>
      </c>
      <c r="E96" s="48">
        <v>4.58</v>
      </c>
      <c r="F96" s="70">
        <v>50.0</v>
      </c>
      <c r="G96" s="50" t="s">
        <v>34</v>
      </c>
      <c r="H96" s="75"/>
    </row>
    <row r="97" ht="14.25" customHeight="1">
      <c r="A97" s="46" t="s">
        <v>104</v>
      </c>
      <c r="B97" s="51" t="s">
        <v>55</v>
      </c>
      <c r="C97" s="51"/>
      <c r="D97" s="79">
        <f t="shared" si="2"/>
        <v>458</v>
      </c>
      <c r="E97" s="48">
        <v>4.58</v>
      </c>
      <c r="F97" s="70">
        <v>40.0</v>
      </c>
      <c r="G97" s="50" t="s">
        <v>34</v>
      </c>
      <c r="H97" s="75"/>
    </row>
    <row r="98" ht="14.25" customHeight="1">
      <c r="A98" s="46" t="s">
        <v>105</v>
      </c>
      <c r="B98" s="51" t="s">
        <v>55</v>
      </c>
      <c r="C98" s="51"/>
      <c r="D98" s="79">
        <f t="shared" si="2"/>
        <v>458</v>
      </c>
      <c r="E98" s="48">
        <v>4.58</v>
      </c>
      <c r="F98" s="70">
        <v>70.0</v>
      </c>
      <c r="G98" s="50" t="s">
        <v>34</v>
      </c>
      <c r="H98" s="75"/>
    </row>
    <row r="99" ht="14.25" customHeight="1">
      <c r="A99" s="46" t="s">
        <v>106</v>
      </c>
      <c r="B99" s="51" t="s">
        <v>55</v>
      </c>
      <c r="C99" s="51"/>
      <c r="D99" s="79">
        <f t="shared" si="2"/>
        <v>458</v>
      </c>
      <c r="E99" s="48">
        <v>4.58</v>
      </c>
      <c r="F99" s="70">
        <v>30.0</v>
      </c>
      <c r="G99" s="50" t="s">
        <v>34</v>
      </c>
      <c r="H99" s="75"/>
    </row>
    <row r="100">
      <c r="A100" s="46" t="s">
        <v>107</v>
      </c>
      <c r="B100" s="51" t="s">
        <v>55</v>
      </c>
      <c r="C100" s="51"/>
      <c r="D100" s="79">
        <f t="shared" si="2"/>
        <v>580</v>
      </c>
      <c r="E100" s="48">
        <v>5.8</v>
      </c>
      <c r="F100" s="70">
        <v>100.0</v>
      </c>
      <c r="G100" s="50" t="s">
        <v>34</v>
      </c>
      <c r="H100" s="75"/>
    </row>
    <row r="101" ht="15.75" customHeight="1">
      <c r="A101" s="72" t="s">
        <v>108</v>
      </c>
      <c r="B101" s="35"/>
      <c r="C101" s="36"/>
      <c r="D101" s="80"/>
      <c r="E101" s="73"/>
      <c r="F101" s="35"/>
      <c r="G101" s="38"/>
      <c r="H101" s="35"/>
    </row>
    <row r="102" ht="15.75" customHeight="1">
      <c r="A102" s="46" t="s">
        <v>109</v>
      </c>
      <c r="B102" s="65" t="s">
        <v>110</v>
      </c>
      <c r="C102" s="51"/>
      <c r="D102" s="81">
        <f t="shared" ref="D102:D113" si="3">E102*$I$1</f>
        <v>20</v>
      </c>
      <c r="E102" s="48">
        <v>0.2</v>
      </c>
      <c r="F102" s="70">
        <v>2000.0</v>
      </c>
      <c r="G102" s="50" t="s">
        <v>34</v>
      </c>
      <c r="H102" s="75"/>
    </row>
    <row r="103" ht="15.75" customHeight="1">
      <c r="A103" s="74" t="s">
        <v>111</v>
      </c>
      <c r="B103" s="51" t="s">
        <v>19</v>
      </c>
      <c r="C103" s="51"/>
      <c r="D103" s="79">
        <f t="shared" si="3"/>
        <v>210</v>
      </c>
      <c r="E103" s="48">
        <v>2.1</v>
      </c>
      <c r="F103" s="70">
        <v>9000.0</v>
      </c>
      <c r="G103" s="50" t="s">
        <v>34</v>
      </c>
      <c r="H103" s="75"/>
    </row>
    <row r="104" ht="15.75" customHeight="1">
      <c r="A104" s="74" t="s">
        <v>112</v>
      </c>
      <c r="B104" s="51" t="s">
        <v>19</v>
      </c>
      <c r="C104" s="51"/>
      <c r="D104" s="79">
        <f t="shared" si="3"/>
        <v>210</v>
      </c>
      <c r="E104" s="48">
        <v>2.1</v>
      </c>
      <c r="F104" s="70">
        <v>1800.0</v>
      </c>
      <c r="G104" s="50" t="s">
        <v>34</v>
      </c>
      <c r="H104" s="75"/>
    </row>
    <row r="105" ht="15.75" customHeight="1">
      <c r="A105" s="74" t="s">
        <v>113</v>
      </c>
      <c r="B105" s="51" t="s">
        <v>19</v>
      </c>
      <c r="C105" s="51"/>
      <c r="D105" s="79">
        <f t="shared" si="3"/>
        <v>210</v>
      </c>
      <c r="E105" s="48">
        <v>2.1</v>
      </c>
      <c r="F105" s="70">
        <v>5000.0</v>
      </c>
      <c r="G105" s="50" t="s">
        <v>34</v>
      </c>
      <c r="H105" s="75"/>
    </row>
    <row r="106" ht="15.75" customHeight="1">
      <c r="A106" s="74" t="s">
        <v>114</v>
      </c>
      <c r="B106" s="51" t="s">
        <v>19</v>
      </c>
      <c r="C106" s="51"/>
      <c r="D106" s="79">
        <f t="shared" si="3"/>
        <v>210</v>
      </c>
      <c r="E106" s="48">
        <v>2.1</v>
      </c>
      <c r="F106" s="70">
        <v>2000.0</v>
      </c>
      <c r="G106" s="50" t="s">
        <v>34</v>
      </c>
      <c r="H106" s="75"/>
    </row>
    <row r="107" ht="15.75" customHeight="1">
      <c r="A107" s="74" t="s">
        <v>115</v>
      </c>
      <c r="B107" s="51" t="s">
        <v>19</v>
      </c>
      <c r="C107" s="65" t="s">
        <v>116</v>
      </c>
      <c r="D107" s="79">
        <f t="shared" si="3"/>
        <v>210</v>
      </c>
      <c r="E107" s="48">
        <v>2.1</v>
      </c>
      <c r="F107" s="70">
        <v>13968.0</v>
      </c>
      <c r="G107" s="50" t="s">
        <v>34</v>
      </c>
      <c r="H107" s="75"/>
    </row>
    <row r="108" ht="15.75" customHeight="1">
      <c r="A108" s="74" t="s">
        <v>117</v>
      </c>
      <c r="B108" s="51" t="s">
        <v>19</v>
      </c>
      <c r="C108" s="65" t="s">
        <v>118</v>
      </c>
      <c r="D108" s="79">
        <f t="shared" si="3"/>
        <v>210</v>
      </c>
      <c r="E108" s="48">
        <v>2.1</v>
      </c>
      <c r="F108" s="70">
        <v>3456.0</v>
      </c>
      <c r="G108" s="50" t="s">
        <v>34</v>
      </c>
      <c r="H108" s="75"/>
    </row>
    <row r="109" ht="15.75" customHeight="1">
      <c r="A109" s="46" t="s">
        <v>119</v>
      </c>
      <c r="B109" s="51" t="s">
        <v>55</v>
      </c>
      <c r="C109" s="51"/>
      <c r="D109" s="81">
        <f t="shared" si="3"/>
        <v>675</v>
      </c>
      <c r="E109" s="48">
        <v>6.75</v>
      </c>
      <c r="F109" s="70">
        <v>200.0</v>
      </c>
      <c r="G109" s="50" t="s">
        <v>34</v>
      </c>
      <c r="H109" s="75"/>
    </row>
    <row r="110" ht="15.75" customHeight="1">
      <c r="A110" s="46" t="s">
        <v>120</v>
      </c>
      <c r="B110" s="51" t="s">
        <v>55</v>
      </c>
      <c r="C110" s="51"/>
      <c r="D110" s="81">
        <f t="shared" si="3"/>
        <v>675</v>
      </c>
      <c r="E110" s="48">
        <v>6.75</v>
      </c>
      <c r="F110" s="70">
        <v>150.0</v>
      </c>
      <c r="G110" s="45" t="s">
        <v>20</v>
      </c>
      <c r="H110" s="75"/>
    </row>
    <row r="111" ht="15.75" customHeight="1">
      <c r="A111" s="46" t="s">
        <v>121</v>
      </c>
      <c r="B111" s="51" t="s">
        <v>122</v>
      </c>
      <c r="C111" s="65" t="s">
        <v>123</v>
      </c>
      <c r="D111" s="81">
        <f t="shared" si="3"/>
        <v>2300</v>
      </c>
      <c r="E111" s="43">
        <v>23.0</v>
      </c>
      <c r="F111" s="70">
        <v>2503.0</v>
      </c>
      <c r="G111" s="50" t="s">
        <v>34</v>
      </c>
      <c r="H111" s="75"/>
    </row>
    <row r="112" ht="15.75" customHeight="1">
      <c r="A112" s="46" t="s">
        <v>124</v>
      </c>
      <c r="B112" s="51" t="s">
        <v>122</v>
      </c>
      <c r="C112" s="51"/>
      <c r="D112" s="81">
        <f t="shared" si="3"/>
        <v>2300</v>
      </c>
      <c r="E112" s="43">
        <v>23.0</v>
      </c>
      <c r="F112" s="82">
        <v>2287.0</v>
      </c>
      <c r="G112" s="50" t="s">
        <v>34</v>
      </c>
      <c r="H112" s="75"/>
    </row>
    <row r="113" ht="15.75" customHeight="1">
      <c r="A113" s="46" t="s">
        <v>125</v>
      </c>
      <c r="B113" s="51" t="s">
        <v>122</v>
      </c>
      <c r="C113" s="51"/>
      <c r="D113" s="81">
        <f t="shared" si="3"/>
        <v>2300</v>
      </c>
      <c r="E113" s="43">
        <v>23.0</v>
      </c>
      <c r="F113" s="70">
        <v>696.0</v>
      </c>
      <c r="G113" s="50" t="s">
        <v>34</v>
      </c>
      <c r="H113" s="75"/>
    </row>
    <row r="114" ht="15.75" customHeight="1">
      <c r="A114" s="72" t="s">
        <v>126</v>
      </c>
      <c r="B114" s="35"/>
      <c r="C114" s="36"/>
      <c r="D114" s="83"/>
      <c r="E114" s="73"/>
      <c r="F114" s="35"/>
      <c r="G114" s="38"/>
      <c r="H114" s="35"/>
    </row>
    <row r="115" ht="15.75" customHeight="1">
      <c r="A115" s="46" t="s">
        <v>127</v>
      </c>
      <c r="B115" s="51" t="s">
        <v>19</v>
      </c>
      <c r="C115" s="65" t="s">
        <v>128</v>
      </c>
      <c r="D115" s="81">
        <f t="shared" ref="D115:D130" si="4">E115*$I$1</f>
        <v>160</v>
      </c>
      <c r="E115" s="48">
        <v>1.6</v>
      </c>
      <c r="F115" s="49">
        <v>2500.0</v>
      </c>
      <c r="G115" s="50" t="s">
        <v>34</v>
      </c>
      <c r="H115" s="75"/>
    </row>
    <row r="116" ht="15.75" customHeight="1">
      <c r="A116" s="46" t="s">
        <v>127</v>
      </c>
      <c r="B116" s="51" t="s">
        <v>43</v>
      </c>
      <c r="C116" s="65" t="s">
        <v>33</v>
      </c>
      <c r="D116" s="81">
        <f t="shared" si="4"/>
        <v>390</v>
      </c>
      <c r="E116" s="48">
        <v>3.9</v>
      </c>
      <c r="F116" s="49">
        <v>2500.0</v>
      </c>
      <c r="G116" s="50" t="s">
        <v>34</v>
      </c>
      <c r="H116" s="75"/>
    </row>
    <row r="117" ht="15.75" customHeight="1">
      <c r="A117" s="46" t="s">
        <v>129</v>
      </c>
      <c r="B117" s="51" t="s">
        <v>19</v>
      </c>
      <c r="C117" s="51"/>
      <c r="D117" s="79">
        <f t="shared" si="4"/>
        <v>200</v>
      </c>
      <c r="E117" s="48">
        <v>2.0</v>
      </c>
      <c r="F117" s="70">
        <v>900.0</v>
      </c>
      <c r="G117" s="45" t="s">
        <v>20</v>
      </c>
      <c r="H117" s="75"/>
    </row>
    <row r="118" ht="15.75" customHeight="1">
      <c r="A118" s="46" t="s">
        <v>130</v>
      </c>
      <c r="B118" s="51" t="s">
        <v>19</v>
      </c>
      <c r="C118" s="51"/>
      <c r="D118" s="79">
        <f t="shared" si="4"/>
        <v>250</v>
      </c>
      <c r="E118" s="48">
        <v>2.5</v>
      </c>
      <c r="F118" s="70">
        <v>1100.0</v>
      </c>
      <c r="G118" s="45" t="s">
        <v>20</v>
      </c>
      <c r="H118" s="75"/>
    </row>
    <row r="119" ht="15.75" customHeight="1">
      <c r="A119" s="46" t="s">
        <v>131</v>
      </c>
      <c r="B119" s="51" t="s">
        <v>19</v>
      </c>
      <c r="C119" s="51"/>
      <c r="D119" s="79">
        <f t="shared" si="4"/>
        <v>200</v>
      </c>
      <c r="E119" s="48">
        <v>2.0</v>
      </c>
      <c r="F119" s="70">
        <v>1100.0</v>
      </c>
      <c r="G119" s="45" t="s">
        <v>20</v>
      </c>
      <c r="H119" s="75"/>
    </row>
    <row r="120" ht="15.75" customHeight="1">
      <c r="A120" s="46" t="s">
        <v>132</v>
      </c>
      <c r="B120" s="51" t="s">
        <v>19</v>
      </c>
      <c r="C120" s="51"/>
      <c r="D120" s="79">
        <f t="shared" si="4"/>
        <v>200</v>
      </c>
      <c r="E120" s="48">
        <v>2.0</v>
      </c>
      <c r="F120" s="70">
        <v>500.0</v>
      </c>
      <c r="G120" s="45" t="s">
        <v>20</v>
      </c>
      <c r="H120" s="75"/>
    </row>
    <row r="121" ht="15.75" customHeight="1">
      <c r="A121" s="46" t="s">
        <v>133</v>
      </c>
      <c r="B121" s="51" t="s">
        <v>19</v>
      </c>
      <c r="C121" s="46"/>
      <c r="D121" s="84">
        <f t="shared" si="4"/>
        <v>200</v>
      </c>
      <c r="E121" s="48">
        <v>2.0</v>
      </c>
      <c r="F121" s="70">
        <v>1200.0</v>
      </c>
      <c r="G121" s="67" t="s">
        <v>20</v>
      </c>
      <c r="H121" s="46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</row>
    <row r="122" ht="15.75" customHeight="1">
      <c r="A122" s="46" t="s">
        <v>134</v>
      </c>
      <c r="B122" s="51" t="s">
        <v>19</v>
      </c>
      <c r="C122" s="46"/>
      <c r="D122" s="84">
        <f t="shared" si="4"/>
        <v>200</v>
      </c>
      <c r="E122" s="48">
        <v>2.0</v>
      </c>
      <c r="F122" s="70">
        <v>900.0</v>
      </c>
      <c r="G122" s="67" t="s">
        <v>20</v>
      </c>
      <c r="H122" s="46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</row>
    <row r="123" ht="15.75" customHeight="1">
      <c r="A123" s="46" t="s">
        <v>135</v>
      </c>
      <c r="B123" s="51" t="s">
        <v>19</v>
      </c>
      <c r="C123" s="51"/>
      <c r="D123" s="79">
        <f t="shared" si="4"/>
        <v>200</v>
      </c>
      <c r="E123" s="48">
        <v>2.0</v>
      </c>
      <c r="F123" s="70">
        <v>9800.0</v>
      </c>
      <c r="G123" s="45" t="s">
        <v>20</v>
      </c>
      <c r="H123" s="75"/>
    </row>
    <row r="124" ht="15.75" customHeight="1">
      <c r="A124" s="46" t="s">
        <v>135</v>
      </c>
      <c r="B124" s="51" t="s">
        <v>43</v>
      </c>
      <c r="C124" s="65" t="s">
        <v>116</v>
      </c>
      <c r="D124" s="81">
        <f t="shared" si="4"/>
        <v>390</v>
      </c>
      <c r="E124" s="48">
        <v>3.9</v>
      </c>
      <c r="F124" s="49">
        <v>200.0</v>
      </c>
      <c r="G124" s="50" t="s">
        <v>34</v>
      </c>
      <c r="H124" s="75"/>
    </row>
    <row r="125" ht="15.75" customHeight="1">
      <c r="A125" s="46" t="s">
        <v>136</v>
      </c>
      <c r="B125" s="51" t="s">
        <v>19</v>
      </c>
      <c r="C125" s="51"/>
      <c r="D125" s="79">
        <f t="shared" si="4"/>
        <v>200</v>
      </c>
      <c r="E125" s="48">
        <v>2.0</v>
      </c>
      <c r="F125" s="70">
        <v>600.0</v>
      </c>
      <c r="G125" s="45" t="s">
        <v>20</v>
      </c>
      <c r="H125" s="75"/>
    </row>
    <row r="126" ht="15.75" customHeight="1">
      <c r="A126" s="46" t="s">
        <v>137</v>
      </c>
      <c r="B126" s="51" t="s">
        <v>19</v>
      </c>
      <c r="C126" s="51"/>
      <c r="D126" s="79">
        <f t="shared" si="4"/>
        <v>200</v>
      </c>
      <c r="E126" s="48">
        <v>2.0</v>
      </c>
      <c r="F126" s="70">
        <v>1200.0</v>
      </c>
      <c r="G126" s="45" t="s">
        <v>20</v>
      </c>
      <c r="H126" s="75"/>
    </row>
    <row r="127" ht="15.75" customHeight="1">
      <c r="A127" s="46" t="s">
        <v>138</v>
      </c>
      <c r="B127" s="51" t="s">
        <v>19</v>
      </c>
      <c r="C127" s="51"/>
      <c r="D127" s="79">
        <f t="shared" si="4"/>
        <v>200</v>
      </c>
      <c r="E127" s="48">
        <v>2.0</v>
      </c>
      <c r="F127" s="70">
        <v>1800.0</v>
      </c>
      <c r="G127" s="45" t="s">
        <v>20</v>
      </c>
      <c r="H127" s="75"/>
    </row>
    <row r="128" ht="15.75" customHeight="1">
      <c r="A128" s="46" t="s">
        <v>139</v>
      </c>
      <c r="B128" s="51" t="s">
        <v>19</v>
      </c>
      <c r="C128" s="51"/>
      <c r="D128" s="79">
        <f t="shared" si="4"/>
        <v>200</v>
      </c>
      <c r="E128" s="48">
        <v>2.0</v>
      </c>
      <c r="F128" s="70">
        <v>500.0</v>
      </c>
      <c r="G128" s="45" t="s">
        <v>20</v>
      </c>
      <c r="H128" s="75"/>
    </row>
    <row r="129" ht="15.75" customHeight="1">
      <c r="A129" s="46" t="s">
        <v>136</v>
      </c>
      <c r="B129" s="51" t="s">
        <v>122</v>
      </c>
      <c r="C129" s="51"/>
      <c r="D129" s="79">
        <f t="shared" si="4"/>
        <v>790</v>
      </c>
      <c r="E129" s="48">
        <v>7.9</v>
      </c>
      <c r="F129" s="70">
        <v>90.0</v>
      </c>
      <c r="G129" s="50" t="s">
        <v>34</v>
      </c>
      <c r="H129" s="75"/>
    </row>
    <row r="130" ht="15.75" customHeight="1">
      <c r="A130" s="46" t="s">
        <v>129</v>
      </c>
      <c r="B130" s="51" t="s">
        <v>122</v>
      </c>
      <c r="C130" s="51"/>
      <c r="D130" s="79">
        <f t="shared" si="4"/>
        <v>790</v>
      </c>
      <c r="E130" s="48">
        <v>7.9</v>
      </c>
      <c r="F130" s="70">
        <v>70.0</v>
      </c>
      <c r="G130" s="50" t="s">
        <v>34</v>
      </c>
      <c r="H130" s="75"/>
    </row>
    <row r="131" ht="15.75" customHeight="1">
      <c r="A131" s="72" t="s">
        <v>140</v>
      </c>
      <c r="B131" s="35"/>
      <c r="C131" s="36"/>
      <c r="D131" s="37"/>
      <c r="E131" s="73"/>
      <c r="F131" s="35"/>
      <c r="G131" s="38"/>
      <c r="H131" s="35"/>
    </row>
    <row r="132" ht="15.75" customHeight="1">
      <c r="A132" s="46" t="s">
        <v>141</v>
      </c>
      <c r="B132" s="51" t="s">
        <v>19</v>
      </c>
      <c r="C132" s="65" t="s">
        <v>116</v>
      </c>
      <c r="D132" s="42">
        <f>E132*$I$1</f>
        <v>210</v>
      </c>
      <c r="E132" s="85">
        <v>2.1</v>
      </c>
      <c r="F132" s="70">
        <v>4500.0</v>
      </c>
      <c r="G132" s="50" t="s">
        <v>34</v>
      </c>
      <c r="H132" s="75"/>
    </row>
    <row r="133" ht="15.75" customHeight="1">
      <c r="A133" s="72" t="s">
        <v>142</v>
      </c>
      <c r="B133" s="35"/>
      <c r="C133" s="36"/>
      <c r="D133" s="37"/>
      <c r="E133" s="73"/>
      <c r="F133" s="35"/>
      <c r="G133" s="38"/>
      <c r="H133" s="35"/>
    </row>
    <row r="134" ht="15.75" customHeight="1">
      <c r="A134" s="46" t="s">
        <v>143</v>
      </c>
      <c r="B134" s="51" t="s">
        <v>144</v>
      </c>
      <c r="C134" s="65" t="s">
        <v>59</v>
      </c>
      <c r="D134" s="42">
        <f>E134*$I$1</f>
        <v>2500</v>
      </c>
      <c r="E134" s="86">
        <v>25.0</v>
      </c>
      <c r="F134" s="70">
        <v>1000.0</v>
      </c>
      <c r="G134" s="50" t="s">
        <v>34</v>
      </c>
      <c r="H134" s="75"/>
    </row>
    <row r="135" ht="15.75" customHeight="1">
      <c r="A135" s="72" t="s">
        <v>145</v>
      </c>
      <c r="B135" s="35"/>
      <c r="C135" s="36"/>
      <c r="D135" s="37"/>
      <c r="E135" s="73"/>
      <c r="F135" s="35"/>
      <c r="G135" s="38"/>
      <c r="H135" s="35"/>
    </row>
    <row r="136" ht="15.75" customHeight="1">
      <c r="A136" s="46" t="s">
        <v>146</v>
      </c>
      <c r="B136" s="51" t="s">
        <v>19</v>
      </c>
      <c r="C136" s="65" t="s">
        <v>147</v>
      </c>
      <c r="D136" s="42">
        <f t="shared" ref="D136:D137" si="5">E136*$I$1</f>
        <v>210</v>
      </c>
      <c r="E136" s="85">
        <v>2.1</v>
      </c>
      <c r="F136" s="70">
        <v>500.0</v>
      </c>
      <c r="G136" s="50" t="s">
        <v>34</v>
      </c>
      <c r="H136" s="75"/>
    </row>
    <row r="137" ht="15.75" customHeight="1">
      <c r="A137" s="46" t="s">
        <v>148</v>
      </c>
      <c r="B137" s="51" t="s">
        <v>19</v>
      </c>
      <c r="C137" s="65" t="s">
        <v>147</v>
      </c>
      <c r="D137" s="42">
        <f t="shared" si="5"/>
        <v>210</v>
      </c>
      <c r="E137" s="85">
        <v>2.1</v>
      </c>
      <c r="F137" s="70">
        <v>5000.0</v>
      </c>
      <c r="G137" s="50" t="s">
        <v>34</v>
      </c>
      <c r="H137" s="75"/>
    </row>
    <row r="138" ht="15.75" customHeight="1">
      <c r="A138" s="72" t="s">
        <v>149</v>
      </c>
      <c r="B138" s="35"/>
      <c r="C138" s="36"/>
      <c r="D138" s="37"/>
      <c r="E138" s="73"/>
      <c r="F138" s="35"/>
      <c r="G138" s="38"/>
      <c r="H138" s="35"/>
    </row>
    <row r="139" ht="15.75" customHeight="1">
      <c r="A139" s="46" t="s">
        <v>150</v>
      </c>
      <c r="B139" s="87" t="s">
        <v>110</v>
      </c>
      <c r="C139" s="65" t="s">
        <v>147</v>
      </c>
      <c r="D139" s="42">
        <f t="shared" ref="D139:D148" si="6">E139*$I$1</f>
        <v>20</v>
      </c>
      <c r="E139" s="85">
        <v>0.2</v>
      </c>
      <c r="F139" s="70">
        <v>15000.0</v>
      </c>
      <c r="G139" s="50" t="s">
        <v>34</v>
      </c>
      <c r="H139" s="75"/>
    </row>
    <row r="140" ht="15.75" customHeight="1">
      <c r="A140" s="46" t="s">
        <v>150</v>
      </c>
      <c r="B140" s="51" t="s">
        <v>19</v>
      </c>
      <c r="C140" s="65"/>
      <c r="D140" s="42">
        <f t="shared" si="6"/>
        <v>200</v>
      </c>
      <c r="E140" s="85">
        <v>2.0</v>
      </c>
      <c r="F140" s="70">
        <v>9200.0</v>
      </c>
      <c r="G140" s="50" t="s">
        <v>34</v>
      </c>
      <c r="H140" s="75"/>
    </row>
    <row r="141" ht="15.75" customHeight="1">
      <c r="A141" s="46" t="s">
        <v>151</v>
      </c>
      <c r="B141" s="51" t="s">
        <v>19</v>
      </c>
      <c r="C141" s="51"/>
      <c r="D141" s="42">
        <f t="shared" si="6"/>
        <v>210</v>
      </c>
      <c r="E141" s="85">
        <v>2.1</v>
      </c>
      <c r="F141" s="70">
        <v>51000.0</v>
      </c>
      <c r="G141" s="50" t="s">
        <v>34</v>
      </c>
      <c r="H141" s="75"/>
    </row>
    <row r="142" ht="15.75" customHeight="1">
      <c r="A142" s="46" t="s">
        <v>152</v>
      </c>
      <c r="B142" s="51" t="s">
        <v>19</v>
      </c>
      <c r="C142" s="51"/>
      <c r="D142" s="42">
        <f t="shared" si="6"/>
        <v>210</v>
      </c>
      <c r="E142" s="85">
        <v>2.1</v>
      </c>
      <c r="F142" s="70">
        <v>31000.0</v>
      </c>
      <c r="G142" s="50" t="s">
        <v>34</v>
      </c>
      <c r="H142" s="75"/>
    </row>
    <row r="143" ht="15.75" customHeight="1">
      <c r="A143" s="46" t="s">
        <v>153</v>
      </c>
      <c r="B143" s="51" t="s">
        <v>19</v>
      </c>
      <c r="C143" s="51"/>
      <c r="D143" s="42">
        <f t="shared" si="6"/>
        <v>210</v>
      </c>
      <c r="E143" s="85">
        <v>2.1</v>
      </c>
      <c r="F143" s="70">
        <v>4400.0</v>
      </c>
      <c r="G143" s="50" t="s">
        <v>34</v>
      </c>
      <c r="H143" s="75"/>
    </row>
    <row r="144" ht="15.75" customHeight="1">
      <c r="A144" s="46" t="s">
        <v>154</v>
      </c>
      <c r="B144" s="51" t="s">
        <v>19</v>
      </c>
      <c r="C144" s="51"/>
      <c r="D144" s="42">
        <f t="shared" si="6"/>
        <v>210</v>
      </c>
      <c r="E144" s="85">
        <v>2.1</v>
      </c>
      <c r="F144" s="70">
        <v>300.0</v>
      </c>
      <c r="G144" s="50" t="s">
        <v>34</v>
      </c>
      <c r="H144" s="75"/>
    </row>
    <row r="145" ht="15.75" customHeight="1">
      <c r="A145" s="46" t="s">
        <v>155</v>
      </c>
      <c r="B145" s="51" t="s">
        <v>19</v>
      </c>
      <c r="C145" s="51"/>
      <c r="D145" s="42">
        <f t="shared" si="6"/>
        <v>210</v>
      </c>
      <c r="E145" s="85">
        <v>2.1</v>
      </c>
      <c r="F145" s="70">
        <v>300.0</v>
      </c>
      <c r="G145" s="50" t="s">
        <v>34</v>
      </c>
      <c r="H145" s="75"/>
    </row>
    <row r="146" ht="15.75" customHeight="1">
      <c r="A146" s="46" t="s">
        <v>156</v>
      </c>
      <c r="B146" s="51" t="s">
        <v>19</v>
      </c>
      <c r="C146" s="51"/>
      <c r="D146" s="42">
        <f t="shared" si="6"/>
        <v>210</v>
      </c>
      <c r="E146" s="85">
        <v>2.1</v>
      </c>
      <c r="F146" s="70">
        <v>12000.0</v>
      </c>
      <c r="G146" s="45" t="s">
        <v>20</v>
      </c>
      <c r="H146" s="75"/>
    </row>
    <row r="147" ht="15.75" customHeight="1">
      <c r="A147" s="46" t="s">
        <v>157</v>
      </c>
      <c r="B147" s="51" t="s">
        <v>19</v>
      </c>
      <c r="C147" s="51"/>
      <c r="D147" s="42">
        <f t="shared" si="6"/>
        <v>210</v>
      </c>
      <c r="E147" s="85">
        <v>2.1</v>
      </c>
      <c r="F147" s="70">
        <v>1000.0</v>
      </c>
      <c r="G147" s="50" t="s">
        <v>34</v>
      </c>
      <c r="H147" s="75"/>
    </row>
    <row r="148" ht="15.75" customHeight="1">
      <c r="A148" s="46" t="s">
        <v>158</v>
      </c>
      <c r="B148" s="51" t="s">
        <v>19</v>
      </c>
      <c r="C148" s="51"/>
      <c r="D148" s="42">
        <f t="shared" si="6"/>
        <v>210</v>
      </c>
      <c r="E148" s="85">
        <v>2.1</v>
      </c>
      <c r="F148" s="70">
        <v>1500.0</v>
      </c>
      <c r="G148" s="45" t="s">
        <v>20</v>
      </c>
      <c r="H148" s="75"/>
    </row>
    <row r="149" ht="15.75" customHeight="1">
      <c r="A149" s="72" t="s">
        <v>159</v>
      </c>
      <c r="B149" s="35"/>
      <c r="C149" s="36"/>
      <c r="D149" s="73"/>
      <c r="E149" s="73"/>
      <c r="F149" s="35"/>
      <c r="G149" s="38"/>
      <c r="H149" s="35"/>
    </row>
    <row r="150" ht="15.75" customHeight="1">
      <c r="A150" s="46" t="s">
        <v>160</v>
      </c>
      <c r="B150" s="51" t="s">
        <v>19</v>
      </c>
      <c r="C150" s="51"/>
      <c r="D150" s="42">
        <f>E150*$I$1</f>
        <v>210</v>
      </c>
      <c r="E150" s="48">
        <v>2.1</v>
      </c>
      <c r="F150" s="70">
        <v>5000.0</v>
      </c>
      <c r="G150" s="45" t="s">
        <v>20</v>
      </c>
      <c r="H150" s="88"/>
    </row>
    <row r="151" ht="15.75" customHeight="1">
      <c r="A151" s="72" t="s">
        <v>161</v>
      </c>
      <c r="B151" s="35"/>
      <c r="C151" s="36"/>
      <c r="D151" s="73"/>
      <c r="E151" s="73"/>
      <c r="F151" s="35"/>
      <c r="G151" s="38"/>
      <c r="H151" s="35"/>
    </row>
    <row r="152" ht="15.75" customHeight="1">
      <c r="A152" s="74" t="s">
        <v>162</v>
      </c>
      <c r="B152" s="51" t="s">
        <v>163</v>
      </c>
      <c r="C152" s="65" t="s">
        <v>164</v>
      </c>
      <c r="D152" s="42">
        <f t="shared" ref="D152:D160" si="7">E152*$I$1</f>
        <v>250</v>
      </c>
      <c r="E152" s="48">
        <v>2.5</v>
      </c>
      <c r="F152" s="70">
        <v>433.0</v>
      </c>
      <c r="G152" s="50" t="s">
        <v>34</v>
      </c>
      <c r="H152" s="75"/>
    </row>
    <row r="153" ht="15.75" customHeight="1">
      <c r="A153" s="74" t="s">
        <v>162</v>
      </c>
      <c r="B153" s="51" t="s">
        <v>65</v>
      </c>
      <c r="C153" s="51"/>
      <c r="D153" s="42">
        <f t="shared" si="7"/>
        <v>400</v>
      </c>
      <c r="E153" s="48">
        <v>4.0</v>
      </c>
      <c r="F153" s="70">
        <v>433.0</v>
      </c>
      <c r="G153" s="50" t="s">
        <v>34</v>
      </c>
      <c r="H153" s="75"/>
    </row>
    <row r="154" ht="15.75" customHeight="1">
      <c r="A154" s="46" t="s">
        <v>165</v>
      </c>
      <c r="B154" s="51" t="s">
        <v>55</v>
      </c>
      <c r="C154" s="65" t="s">
        <v>166</v>
      </c>
      <c r="D154" s="42">
        <f t="shared" si="7"/>
        <v>450</v>
      </c>
      <c r="E154" s="48">
        <v>4.5</v>
      </c>
      <c r="F154" s="70">
        <v>100.0</v>
      </c>
      <c r="G154" s="50" t="s">
        <v>34</v>
      </c>
      <c r="H154" s="75"/>
    </row>
    <row r="155" ht="15.75" customHeight="1">
      <c r="A155" s="46" t="s">
        <v>167</v>
      </c>
      <c r="B155" s="51" t="s">
        <v>55</v>
      </c>
      <c r="C155" s="65" t="s">
        <v>168</v>
      </c>
      <c r="D155" s="42">
        <f t="shared" si="7"/>
        <v>470</v>
      </c>
      <c r="E155" s="48">
        <v>4.7</v>
      </c>
      <c r="F155" s="70">
        <v>200.0</v>
      </c>
      <c r="G155" s="50" t="s">
        <v>34</v>
      </c>
      <c r="H155" s="75"/>
    </row>
    <row r="156" ht="15.75" customHeight="1">
      <c r="A156" s="46" t="s">
        <v>169</v>
      </c>
      <c r="B156" s="51" t="s">
        <v>55</v>
      </c>
      <c r="C156" s="65" t="s">
        <v>170</v>
      </c>
      <c r="D156" s="42">
        <f t="shared" si="7"/>
        <v>470</v>
      </c>
      <c r="E156" s="48">
        <v>4.7</v>
      </c>
      <c r="F156" s="70">
        <v>100.0</v>
      </c>
      <c r="G156" s="50" t="s">
        <v>34</v>
      </c>
      <c r="H156" s="75"/>
    </row>
    <row r="157" ht="15.75" customHeight="1">
      <c r="A157" s="46" t="s">
        <v>171</v>
      </c>
      <c r="B157" s="51" t="s">
        <v>55</v>
      </c>
      <c r="C157" s="65" t="s">
        <v>172</v>
      </c>
      <c r="D157" s="42">
        <f t="shared" si="7"/>
        <v>470</v>
      </c>
      <c r="E157" s="48">
        <v>4.7</v>
      </c>
      <c r="F157" s="70">
        <v>100.0</v>
      </c>
      <c r="G157" s="50" t="s">
        <v>34</v>
      </c>
      <c r="H157" s="75"/>
    </row>
    <row r="158" ht="15.75" customHeight="1">
      <c r="A158" s="46" t="s">
        <v>173</v>
      </c>
      <c r="B158" s="51" t="s">
        <v>55</v>
      </c>
      <c r="C158" s="65"/>
      <c r="D158" s="42">
        <f t="shared" si="7"/>
        <v>450</v>
      </c>
      <c r="E158" s="48">
        <v>4.5</v>
      </c>
      <c r="F158" s="70">
        <v>100.0</v>
      </c>
      <c r="G158" s="45" t="s">
        <v>20</v>
      </c>
      <c r="H158" s="75"/>
    </row>
    <row r="159" ht="15.75" customHeight="1">
      <c r="A159" s="46" t="s">
        <v>174</v>
      </c>
      <c r="B159" s="51" t="s">
        <v>55</v>
      </c>
      <c r="C159" s="65"/>
      <c r="D159" s="42">
        <f t="shared" si="7"/>
        <v>450</v>
      </c>
      <c r="E159" s="48">
        <v>4.5</v>
      </c>
      <c r="F159" s="70">
        <v>100.0</v>
      </c>
      <c r="G159" s="45" t="s">
        <v>20</v>
      </c>
      <c r="H159" s="75"/>
    </row>
    <row r="160" ht="15.75" customHeight="1">
      <c r="A160" s="46" t="s">
        <v>175</v>
      </c>
      <c r="B160" s="51" t="s">
        <v>55</v>
      </c>
      <c r="C160" s="65"/>
      <c r="D160" s="42">
        <f t="shared" si="7"/>
        <v>450</v>
      </c>
      <c r="E160" s="48">
        <v>4.5</v>
      </c>
      <c r="F160" s="70">
        <v>100.0</v>
      </c>
      <c r="G160" s="45" t="s">
        <v>20</v>
      </c>
      <c r="H160" s="75"/>
    </row>
    <row r="161" ht="15.75" customHeight="1">
      <c r="A161" s="72" t="s">
        <v>176</v>
      </c>
      <c r="B161" s="89"/>
      <c r="C161" s="90"/>
      <c r="D161" s="89"/>
      <c r="E161" s="73"/>
      <c r="F161" s="89"/>
      <c r="G161" s="91"/>
      <c r="H161" s="89"/>
    </row>
    <row r="162" ht="15.75" customHeight="1">
      <c r="A162" s="74" t="s">
        <v>177</v>
      </c>
      <c r="B162" s="92" t="s">
        <v>178</v>
      </c>
      <c r="C162" s="51"/>
      <c r="D162" s="42">
        <f>E162*$I$1</f>
        <v>3000</v>
      </c>
      <c r="E162" s="48">
        <v>30.0</v>
      </c>
      <c r="F162" s="70">
        <v>1000.0</v>
      </c>
      <c r="G162" s="50" t="s">
        <v>34</v>
      </c>
      <c r="H162" s="75"/>
    </row>
    <row r="163" ht="15.75" customHeight="1">
      <c r="A163" s="93" t="s">
        <v>179</v>
      </c>
      <c r="B163" s="94"/>
      <c r="C163" s="95"/>
      <c r="D163" s="94"/>
      <c r="E163" s="96"/>
      <c r="F163" s="94"/>
      <c r="G163" s="97"/>
      <c r="H163" s="94"/>
    </row>
    <row r="164" ht="43.5" customHeight="1">
      <c r="A164" s="98" t="s">
        <v>8</v>
      </c>
      <c r="B164" s="24" t="s">
        <v>9</v>
      </c>
      <c r="C164" s="24" t="s">
        <v>10</v>
      </c>
      <c r="D164" s="99" t="s">
        <v>180</v>
      </c>
      <c r="E164" s="100" t="s">
        <v>181</v>
      </c>
      <c r="F164" s="24" t="s">
        <v>13</v>
      </c>
      <c r="G164" s="28" t="s">
        <v>14</v>
      </c>
      <c r="H164" s="101" t="s">
        <v>15</v>
      </c>
    </row>
    <row r="165" ht="15.75" customHeight="1">
      <c r="A165" s="102" t="s">
        <v>182</v>
      </c>
      <c r="B165" s="89"/>
      <c r="C165" s="90"/>
      <c r="D165" s="37"/>
      <c r="E165" s="80"/>
      <c r="F165" s="89"/>
      <c r="G165" s="91"/>
      <c r="H165" s="89"/>
    </row>
    <row r="166" ht="16.5" customHeight="1">
      <c r="A166" s="46" t="s">
        <v>183</v>
      </c>
      <c r="B166" s="51" t="s">
        <v>55</v>
      </c>
      <c r="C166" s="51"/>
      <c r="D166" s="42">
        <f t="shared" ref="D166:D167" si="8">E166*$I$1</f>
        <v>1000</v>
      </c>
      <c r="E166" s="48">
        <v>10.0</v>
      </c>
      <c r="F166" s="70">
        <v>300.0</v>
      </c>
      <c r="G166" s="50" t="s">
        <v>34</v>
      </c>
      <c r="H166" s="75"/>
    </row>
    <row r="167" ht="17.25" customHeight="1">
      <c r="A167" s="46" t="s">
        <v>184</v>
      </c>
      <c r="B167" s="51" t="s">
        <v>55</v>
      </c>
      <c r="C167" s="51"/>
      <c r="D167" s="42">
        <f t="shared" si="8"/>
        <v>1000</v>
      </c>
      <c r="E167" s="48">
        <v>10.0</v>
      </c>
      <c r="F167" s="70">
        <v>59.0</v>
      </c>
      <c r="G167" s="50" t="s">
        <v>34</v>
      </c>
      <c r="H167" s="75"/>
    </row>
    <row r="168" ht="15.75" customHeight="1">
      <c r="A168" s="102" t="s">
        <v>185</v>
      </c>
      <c r="B168" s="89"/>
      <c r="C168" s="90"/>
      <c r="D168" s="37"/>
      <c r="E168" s="80"/>
      <c r="F168" s="89"/>
      <c r="G168" s="91"/>
      <c r="H168" s="89"/>
    </row>
    <row r="169" ht="15.75" customHeight="1">
      <c r="A169" s="103" t="s">
        <v>186</v>
      </c>
      <c r="B169" s="51" t="s">
        <v>55</v>
      </c>
      <c r="C169" s="104"/>
      <c r="D169" s="42">
        <f>E169*$I$1</f>
        <v>300</v>
      </c>
      <c r="E169" s="48">
        <v>3.0</v>
      </c>
      <c r="F169" s="70">
        <v>258.0</v>
      </c>
      <c r="G169" s="50" t="s">
        <v>34</v>
      </c>
      <c r="H169" s="75"/>
    </row>
    <row r="170" ht="15.75" customHeight="1">
      <c r="A170" s="34" t="s">
        <v>187</v>
      </c>
      <c r="B170" s="35"/>
      <c r="C170" s="36"/>
      <c r="D170" s="37"/>
      <c r="E170" s="73"/>
      <c r="F170" s="35"/>
      <c r="G170" s="38"/>
      <c r="H170" s="35"/>
    </row>
    <row r="171" ht="15.75" customHeight="1">
      <c r="A171" s="46" t="s">
        <v>188</v>
      </c>
      <c r="B171" s="51" t="s">
        <v>189</v>
      </c>
      <c r="C171" s="65"/>
      <c r="D171" s="42">
        <f>E171*$I$1</f>
        <v>0</v>
      </c>
      <c r="E171" s="48">
        <v>0.0</v>
      </c>
      <c r="F171" s="49">
        <v>1500.0</v>
      </c>
      <c r="G171" s="45">
        <v>2027.0</v>
      </c>
      <c r="H171" s="75"/>
    </row>
    <row r="172" ht="15.75" customHeight="1">
      <c r="A172" s="34" t="s">
        <v>190</v>
      </c>
      <c r="B172" s="35"/>
      <c r="C172" s="36"/>
      <c r="D172" s="37"/>
      <c r="E172" s="73"/>
      <c r="F172" s="35"/>
      <c r="G172" s="38"/>
      <c r="H172" s="35"/>
    </row>
    <row r="173" ht="15.75" customHeight="1">
      <c r="A173" s="46" t="s">
        <v>191</v>
      </c>
      <c r="B173" s="51" t="s">
        <v>189</v>
      </c>
      <c r="C173" s="65"/>
      <c r="D173" s="42">
        <f t="shared" ref="D173:D178" si="9">E173*$I$1</f>
        <v>0</v>
      </c>
      <c r="E173" s="48">
        <v>0.0</v>
      </c>
      <c r="F173" s="49">
        <v>20.0</v>
      </c>
      <c r="G173" s="45">
        <v>2027.0</v>
      </c>
      <c r="H173" s="75"/>
    </row>
    <row r="174" ht="15.75" customHeight="1">
      <c r="A174" s="46" t="s">
        <v>192</v>
      </c>
      <c r="B174" s="51" t="s">
        <v>189</v>
      </c>
      <c r="C174" s="65"/>
      <c r="D174" s="42">
        <f t="shared" si="9"/>
        <v>0</v>
      </c>
      <c r="E174" s="48">
        <v>0.0</v>
      </c>
      <c r="F174" s="49">
        <v>200.0</v>
      </c>
      <c r="G174" s="45">
        <v>2027.0</v>
      </c>
      <c r="H174" s="75"/>
    </row>
    <row r="175" ht="15.75" customHeight="1">
      <c r="A175" s="46" t="s">
        <v>193</v>
      </c>
      <c r="B175" s="51" t="s">
        <v>189</v>
      </c>
      <c r="C175" s="65"/>
      <c r="D175" s="42">
        <f t="shared" si="9"/>
        <v>0</v>
      </c>
      <c r="E175" s="48">
        <v>0.0</v>
      </c>
      <c r="F175" s="49">
        <v>20.0</v>
      </c>
      <c r="G175" s="45">
        <v>2027.0</v>
      </c>
      <c r="H175" s="75"/>
    </row>
    <row r="176" ht="15.75" customHeight="1">
      <c r="A176" s="46" t="s">
        <v>194</v>
      </c>
      <c r="B176" s="51" t="s">
        <v>189</v>
      </c>
      <c r="C176" s="65"/>
      <c r="D176" s="42">
        <f t="shared" si="9"/>
        <v>0</v>
      </c>
      <c r="E176" s="48">
        <v>0.0</v>
      </c>
      <c r="F176" s="49">
        <v>90.0</v>
      </c>
      <c r="G176" s="45">
        <v>2027.0</v>
      </c>
      <c r="H176" s="75"/>
    </row>
    <row r="177" ht="15.75" customHeight="1">
      <c r="A177" s="46" t="s">
        <v>194</v>
      </c>
      <c r="B177" s="51" t="s">
        <v>144</v>
      </c>
      <c r="C177" s="65"/>
      <c r="D177" s="42">
        <f t="shared" si="9"/>
        <v>0</v>
      </c>
      <c r="E177" s="48">
        <v>0.0</v>
      </c>
      <c r="F177" s="49">
        <v>170.0</v>
      </c>
      <c r="G177" s="45">
        <v>2027.0</v>
      </c>
      <c r="H177" s="75"/>
    </row>
    <row r="178" ht="15.75" customHeight="1">
      <c r="A178" s="46" t="s">
        <v>195</v>
      </c>
      <c r="B178" s="51" t="s">
        <v>144</v>
      </c>
      <c r="C178" s="65"/>
      <c r="D178" s="42">
        <f t="shared" si="9"/>
        <v>0</v>
      </c>
      <c r="E178" s="48">
        <v>0.0</v>
      </c>
      <c r="F178" s="49">
        <v>170.0</v>
      </c>
      <c r="G178" s="45">
        <v>2027.0</v>
      </c>
      <c r="H178" s="75"/>
    </row>
    <row r="179" ht="15.75" customHeight="1">
      <c r="A179" s="102" t="s">
        <v>196</v>
      </c>
      <c r="B179" s="89"/>
      <c r="C179" s="90"/>
      <c r="D179" s="80"/>
      <c r="E179" s="80"/>
      <c r="F179" s="89"/>
      <c r="G179" s="91"/>
      <c r="H179" s="89"/>
    </row>
    <row r="180" ht="15.75" customHeight="1">
      <c r="A180" s="103" t="s">
        <v>197</v>
      </c>
      <c r="B180" s="51" t="s">
        <v>55</v>
      </c>
      <c r="C180" s="105" t="s">
        <v>198</v>
      </c>
      <c r="D180" s="79">
        <f>E180*$I$1</f>
        <v>440</v>
      </c>
      <c r="E180" s="48">
        <v>4.4</v>
      </c>
      <c r="F180" s="106">
        <v>1000.0</v>
      </c>
      <c r="G180" s="50" t="s">
        <v>34</v>
      </c>
      <c r="H180" s="75"/>
    </row>
    <row r="181" ht="15.75" customHeight="1">
      <c r="A181" s="102" t="s">
        <v>199</v>
      </c>
      <c r="B181" s="89"/>
      <c r="C181" s="90"/>
      <c r="D181" s="73"/>
      <c r="E181" s="80"/>
      <c r="F181" s="89"/>
      <c r="G181" s="91"/>
      <c r="H181" s="89"/>
    </row>
    <row r="182" ht="15.75" customHeight="1">
      <c r="A182" s="74" t="s">
        <v>200</v>
      </c>
      <c r="B182" s="51" t="s">
        <v>189</v>
      </c>
      <c r="C182" s="104"/>
      <c r="D182" s="42">
        <f t="shared" ref="D182:D183" si="10">E182*$I$1</f>
        <v>0</v>
      </c>
      <c r="E182" s="107">
        <v>0.0</v>
      </c>
      <c r="F182" s="108">
        <v>290.0</v>
      </c>
      <c r="G182" s="45">
        <v>2027.0</v>
      </c>
      <c r="H182" s="75"/>
    </row>
    <row r="183" ht="15.75" customHeight="1">
      <c r="A183" s="74" t="s">
        <v>201</v>
      </c>
      <c r="B183" s="51" t="s">
        <v>189</v>
      </c>
      <c r="C183" s="104"/>
      <c r="D183" s="42">
        <f t="shared" si="10"/>
        <v>0</v>
      </c>
      <c r="E183" s="107">
        <v>0.0</v>
      </c>
      <c r="F183" s="108">
        <v>130.0</v>
      </c>
      <c r="G183" s="45">
        <v>2027.0</v>
      </c>
      <c r="H183" s="75"/>
    </row>
    <row r="184" ht="15.75" customHeight="1">
      <c r="A184" s="102" t="s">
        <v>202</v>
      </c>
      <c r="B184" s="89"/>
      <c r="C184" s="90"/>
      <c r="D184" s="73"/>
      <c r="E184" s="80"/>
      <c r="F184" s="89"/>
      <c r="G184" s="91"/>
      <c r="H184" s="89"/>
    </row>
    <row r="185" ht="15.75" customHeight="1">
      <c r="A185" s="74" t="s">
        <v>203</v>
      </c>
      <c r="B185" s="51" t="s">
        <v>55</v>
      </c>
      <c r="C185" s="104"/>
      <c r="D185" s="42">
        <f>E185*$I$1</f>
        <v>320</v>
      </c>
      <c r="E185" s="107">
        <v>3.2</v>
      </c>
      <c r="F185" s="108">
        <v>2000.0</v>
      </c>
      <c r="G185" s="50" t="s">
        <v>34</v>
      </c>
      <c r="H185" s="75"/>
    </row>
    <row r="186" ht="15.75" customHeight="1">
      <c r="A186" s="109" t="s">
        <v>204</v>
      </c>
      <c r="B186" s="110"/>
      <c r="C186" s="111"/>
      <c r="D186" s="112"/>
      <c r="E186" s="112"/>
      <c r="F186" s="110"/>
      <c r="G186" s="113"/>
      <c r="H186" s="110"/>
    </row>
    <row r="187" ht="42.0" customHeight="1">
      <c r="A187" s="23" t="s">
        <v>8</v>
      </c>
      <c r="B187" s="24" t="s">
        <v>9</v>
      </c>
      <c r="C187" s="24" t="s">
        <v>10</v>
      </c>
      <c r="D187" s="114" t="s">
        <v>205</v>
      </c>
      <c r="E187" s="115" t="s">
        <v>206</v>
      </c>
      <c r="F187" s="24" t="s">
        <v>13</v>
      </c>
      <c r="G187" s="28" t="s">
        <v>14</v>
      </c>
      <c r="H187" s="29" t="s">
        <v>15</v>
      </c>
    </row>
    <row r="188" ht="15.75" customHeight="1">
      <c r="A188" s="102" t="s">
        <v>207</v>
      </c>
      <c r="B188" s="89"/>
      <c r="C188" s="90"/>
      <c r="D188" s="37"/>
      <c r="E188" s="80"/>
      <c r="F188" s="89"/>
      <c r="G188" s="91"/>
      <c r="H188" s="89"/>
    </row>
    <row r="189" ht="15.75" customHeight="1">
      <c r="A189" s="74" t="s">
        <v>208</v>
      </c>
      <c r="B189" s="51" t="s">
        <v>36</v>
      </c>
      <c r="C189" s="46"/>
      <c r="D189" s="42">
        <f t="shared" ref="D189:D195" si="11">(E189*$I$1)</f>
        <v>170</v>
      </c>
      <c r="E189" s="48">
        <v>1.7</v>
      </c>
      <c r="F189" s="70">
        <v>100.0</v>
      </c>
      <c r="G189" s="41" t="s">
        <v>34</v>
      </c>
      <c r="H189" s="116" t="s">
        <v>209</v>
      </c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</row>
    <row r="190" ht="15.75" customHeight="1">
      <c r="A190" s="74" t="s">
        <v>210</v>
      </c>
      <c r="B190" s="51" t="s">
        <v>36</v>
      </c>
      <c r="C190" s="51"/>
      <c r="D190" s="42">
        <f t="shared" si="11"/>
        <v>170</v>
      </c>
      <c r="E190" s="48">
        <v>1.7</v>
      </c>
      <c r="F190" s="70">
        <v>100.0</v>
      </c>
      <c r="G190" s="50" t="s">
        <v>34</v>
      </c>
      <c r="H190" s="117" t="s">
        <v>211</v>
      </c>
    </row>
    <row r="191" ht="15.75" customHeight="1">
      <c r="A191" s="74" t="s">
        <v>212</v>
      </c>
      <c r="B191" s="51" t="s">
        <v>213</v>
      </c>
      <c r="C191" s="51"/>
      <c r="D191" s="42">
        <f t="shared" si="11"/>
        <v>390</v>
      </c>
      <c r="E191" s="48">
        <v>3.9</v>
      </c>
      <c r="F191" s="70">
        <v>47.0</v>
      </c>
      <c r="G191" s="50" t="s">
        <v>34</v>
      </c>
      <c r="H191" s="117" t="s">
        <v>214</v>
      </c>
    </row>
    <row r="192" ht="15.75" customHeight="1">
      <c r="A192" s="74" t="s">
        <v>215</v>
      </c>
      <c r="B192" s="51" t="s">
        <v>216</v>
      </c>
      <c r="C192" s="51"/>
      <c r="D192" s="42">
        <f t="shared" si="11"/>
        <v>240</v>
      </c>
      <c r="E192" s="48">
        <v>2.4</v>
      </c>
      <c r="F192" s="70">
        <v>150.0</v>
      </c>
      <c r="G192" s="50" t="s">
        <v>34</v>
      </c>
      <c r="H192" s="117" t="s">
        <v>217</v>
      </c>
    </row>
    <row r="193" ht="15.75" customHeight="1">
      <c r="A193" s="74" t="s">
        <v>208</v>
      </c>
      <c r="B193" s="51" t="s">
        <v>216</v>
      </c>
      <c r="C193" s="51"/>
      <c r="D193" s="42">
        <f t="shared" si="11"/>
        <v>240</v>
      </c>
      <c r="E193" s="48">
        <v>2.4</v>
      </c>
      <c r="F193" s="70">
        <v>120.0</v>
      </c>
      <c r="G193" s="50" t="s">
        <v>34</v>
      </c>
      <c r="H193" s="117" t="s">
        <v>209</v>
      </c>
    </row>
    <row r="194" ht="15.75" customHeight="1">
      <c r="A194" s="74" t="s">
        <v>210</v>
      </c>
      <c r="B194" s="51" t="s">
        <v>213</v>
      </c>
      <c r="C194" s="51"/>
      <c r="D194" s="42">
        <f t="shared" si="11"/>
        <v>390</v>
      </c>
      <c r="E194" s="48">
        <v>3.9</v>
      </c>
      <c r="F194" s="70">
        <v>55.0</v>
      </c>
      <c r="G194" s="50" t="s">
        <v>34</v>
      </c>
      <c r="H194" s="117" t="s">
        <v>211</v>
      </c>
    </row>
    <row r="195" ht="15.75" customHeight="1">
      <c r="A195" s="74" t="s">
        <v>218</v>
      </c>
      <c r="B195" s="51" t="s">
        <v>213</v>
      </c>
      <c r="C195" s="51"/>
      <c r="D195" s="42">
        <f t="shared" si="11"/>
        <v>390</v>
      </c>
      <c r="E195" s="48">
        <v>3.9</v>
      </c>
      <c r="F195" s="70">
        <v>52.0</v>
      </c>
      <c r="G195" s="50" t="s">
        <v>34</v>
      </c>
      <c r="H195" s="117" t="s">
        <v>219</v>
      </c>
    </row>
    <row r="196" ht="15.75" customHeight="1">
      <c r="A196" s="102" t="s">
        <v>220</v>
      </c>
      <c r="B196" s="89"/>
      <c r="C196" s="90"/>
      <c r="D196" s="37"/>
      <c r="E196" s="80"/>
      <c r="F196" s="89"/>
      <c r="G196" s="91"/>
      <c r="H196" s="89"/>
    </row>
    <row r="197" ht="15.75" customHeight="1">
      <c r="A197" s="74" t="s">
        <v>221</v>
      </c>
      <c r="B197" s="51" t="s">
        <v>19</v>
      </c>
      <c r="C197" s="51"/>
      <c r="D197" s="79">
        <f t="shared" ref="D197:D236" si="12">E197*$I$1</f>
        <v>230</v>
      </c>
      <c r="E197" s="48">
        <v>2.3</v>
      </c>
      <c r="F197" s="70">
        <v>4000.0</v>
      </c>
      <c r="G197" s="67" t="s">
        <v>20</v>
      </c>
      <c r="H197" s="117"/>
    </row>
    <row r="198" ht="15.75" customHeight="1">
      <c r="A198" s="74" t="s">
        <v>222</v>
      </c>
      <c r="B198" s="51" t="s">
        <v>19</v>
      </c>
      <c r="C198" s="51"/>
      <c r="D198" s="79">
        <f t="shared" si="12"/>
        <v>200</v>
      </c>
      <c r="E198" s="48">
        <v>2.0</v>
      </c>
      <c r="F198" s="70">
        <v>150.0</v>
      </c>
      <c r="G198" s="67" t="s">
        <v>20</v>
      </c>
      <c r="H198" s="117"/>
    </row>
    <row r="199" ht="15.75" customHeight="1">
      <c r="A199" s="74" t="s">
        <v>223</v>
      </c>
      <c r="B199" s="51" t="s">
        <v>19</v>
      </c>
      <c r="C199" s="51"/>
      <c r="D199" s="79">
        <f t="shared" si="12"/>
        <v>230</v>
      </c>
      <c r="E199" s="48">
        <v>2.3</v>
      </c>
      <c r="F199" s="70">
        <v>1000.0</v>
      </c>
      <c r="G199" s="67" t="s">
        <v>20</v>
      </c>
      <c r="H199" s="117"/>
    </row>
    <row r="200" ht="15.75" customHeight="1">
      <c r="A200" s="74" t="s">
        <v>224</v>
      </c>
      <c r="B200" s="51" t="s">
        <v>19</v>
      </c>
      <c r="C200" s="51"/>
      <c r="D200" s="79">
        <f t="shared" si="12"/>
        <v>250</v>
      </c>
      <c r="E200" s="48">
        <v>2.5</v>
      </c>
      <c r="F200" s="70">
        <v>1500.0</v>
      </c>
      <c r="G200" s="67" t="s">
        <v>20</v>
      </c>
      <c r="H200" s="117"/>
    </row>
    <row r="201" ht="15.75" customHeight="1">
      <c r="A201" s="74" t="s">
        <v>225</v>
      </c>
      <c r="B201" s="51" t="s">
        <v>19</v>
      </c>
      <c r="C201" s="51"/>
      <c r="D201" s="79">
        <f t="shared" si="12"/>
        <v>220</v>
      </c>
      <c r="E201" s="48">
        <v>2.2</v>
      </c>
      <c r="F201" s="70">
        <v>3000.0</v>
      </c>
      <c r="G201" s="67" t="s">
        <v>20</v>
      </c>
      <c r="H201" s="117"/>
    </row>
    <row r="202" ht="15.75" customHeight="1">
      <c r="A202" s="74" t="s">
        <v>226</v>
      </c>
      <c r="B202" s="51" t="s">
        <v>19</v>
      </c>
      <c r="C202" s="51"/>
      <c r="D202" s="79">
        <f t="shared" si="12"/>
        <v>220</v>
      </c>
      <c r="E202" s="48">
        <v>2.2</v>
      </c>
      <c r="F202" s="70">
        <v>100.0</v>
      </c>
      <c r="G202" s="67" t="s">
        <v>20</v>
      </c>
      <c r="H202" s="117"/>
    </row>
    <row r="203" ht="15.75" customHeight="1">
      <c r="A203" s="74" t="s">
        <v>227</v>
      </c>
      <c r="B203" s="51" t="s">
        <v>19</v>
      </c>
      <c r="C203" s="51"/>
      <c r="D203" s="79">
        <f t="shared" si="12"/>
        <v>220</v>
      </c>
      <c r="E203" s="48">
        <v>2.2</v>
      </c>
      <c r="F203" s="70">
        <v>400.0</v>
      </c>
      <c r="G203" s="67" t="s">
        <v>20</v>
      </c>
      <c r="H203" s="117"/>
    </row>
    <row r="204" ht="15.75" customHeight="1">
      <c r="A204" s="74" t="s">
        <v>228</v>
      </c>
      <c r="B204" s="51" t="s">
        <v>19</v>
      </c>
      <c r="C204" s="51"/>
      <c r="D204" s="79">
        <f t="shared" si="12"/>
        <v>230</v>
      </c>
      <c r="E204" s="48">
        <v>2.3</v>
      </c>
      <c r="F204" s="70">
        <v>700.0</v>
      </c>
      <c r="G204" s="67" t="s">
        <v>20</v>
      </c>
      <c r="H204" s="117"/>
    </row>
    <row r="205" ht="15.75" customHeight="1">
      <c r="A205" s="74" t="s">
        <v>229</v>
      </c>
      <c r="B205" s="51" t="s">
        <v>19</v>
      </c>
      <c r="C205" s="51"/>
      <c r="D205" s="79">
        <f t="shared" si="12"/>
        <v>200</v>
      </c>
      <c r="E205" s="48">
        <v>2.0</v>
      </c>
      <c r="F205" s="70">
        <v>1500.0</v>
      </c>
      <c r="G205" s="67" t="s">
        <v>20</v>
      </c>
      <c r="H205" s="117"/>
    </row>
    <row r="206" ht="15.75" customHeight="1">
      <c r="A206" s="74" t="s">
        <v>230</v>
      </c>
      <c r="B206" s="51" t="s">
        <v>19</v>
      </c>
      <c r="C206" s="51"/>
      <c r="D206" s="79">
        <f t="shared" si="12"/>
        <v>250</v>
      </c>
      <c r="E206" s="48">
        <v>2.5</v>
      </c>
      <c r="F206" s="70">
        <v>900.0</v>
      </c>
      <c r="G206" s="67" t="s">
        <v>20</v>
      </c>
      <c r="H206" s="117"/>
    </row>
    <row r="207" ht="15.75" customHeight="1">
      <c r="A207" s="74" t="s">
        <v>231</v>
      </c>
      <c r="B207" s="51" t="s">
        <v>19</v>
      </c>
      <c r="C207" s="51"/>
      <c r="D207" s="79">
        <f t="shared" si="12"/>
        <v>230</v>
      </c>
      <c r="E207" s="48">
        <v>2.3</v>
      </c>
      <c r="F207" s="70">
        <v>2000.0</v>
      </c>
      <c r="G207" s="67" t="s">
        <v>20</v>
      </c>
      <c r="H207" s="117"/>
    </row>
    <row r="208" ht="15.75" customHeight="1">
      <c r="A208" s="74" t="s">
        <v>232</v>
      </c>
      <c r="B208" s="51" t="s">
        <v>19</v>
      </c>
      <c r="C208" s="51"/>
      <c r="D208" s="79">
        <f t="shared" si="12"/>
        <v>250</v>
      </c>
      <c r="E208" s="48">
        <v>2.5</v>
      </c>
      <c r="F208" s="70">
        <v>500.0</v>
      </c>
      <c r="G208" s="67" t="s">
        <v>20</v>
      </c>
      <c r="H208" s="117" t="s">
        <v>233</v>
      </c>
    </row>
    <row r="209" ht="15.75" customHeight="1">
      <c r="A209" s="74" t="s">
        <v>234</v>
      </c>
      <c r="B209" s="51" t="s">
        <v>19</v>
      </c>
      <c r="C209" s="51"/>
      <c r="D209" s="79">
        <f t="shared" si="12"/>
        <v>250</v>
      </c>
      <c r="E209" s="48">
        <v>2.5</v>
      </c>
      <c r="F209" s="70">
        <v>400.0</v>
      </c>
      <c r="G209" s="67" t="s">
        <v>20</v>
      </c>
      <c r="H209" s="117"/>
    </row>
    <row r="210" ht="15.75" customHeight="1">
      <c r="A210" s="74" t="s">
        <v>235</v>
      </c>
      <c r="B210" s="51" t="s">
        <v>19</v>
      </c>
      <c r="C210" s="51"/>
      <c r="D210" s="79">
        <f t="shared" si="12"/>
        <v>220</v>
      </c>
      <c r="E210" s="48">
        <v>2.2</v>
      </c>
      <c r="F210" s="70">
        <v>1700.0</v>
      </c>
      <c r="G210" s="67" t="s">
        <v>20</v>
      </c>
      <c r="H210" s="117"/>
    </row>
    <row r="211" ht="15.75" customHeight="1">
      <c r="A211" s="74" t="s">
        <v>236</v>
      </c>
      <c r="B211" s="51" t="s">
        <v>19</v>
      </c>
      <c r="C211" s="51"/>
      <c r="D211" s="79">
        <f t="shared" si="12"/>
        <v>250</v>
      </c>
      <c r="E211" s="48">
        <v>2.5</v>
      </c>
      <c r="F211" s="70">
        <v>200.0</v>
      </c>
      <c r="G211" s="67" t="s">
        <v>20</v>
      </c>
      <c r="H211" s="117"/>
    </row>
    <row r="212" ht="15.75" customHeight="1">
      <c r="A212" s="74" t="s">
        <v>237</v>
      </c>
      <c r="B212" s="51" t="s">
        <v>19</v>
      </c>
      <c r="C212" s="51"/>
      <c r="D212" s="79">
        <f t="shared" si="12"/>
        <v>220</v>
      </c>
      <c r="E212" s="48">
        <v>2.2</v>
      </c>
      <c r="F212" s="70">
        <v>1900.0</v>
      </c>
      <c r="G212" s="67" t="s">
        <v>20</v>
      </c>
      <c r="H212" s="117"/>
    </row>
    <row r="213" ht="15.75" customHeight="1">
      <c r="A213" s="74" t="s">
        <v>238</v>
      </c>
      <c r="B213" s="51" t="s">
        <v>19</v>
      </c>
      <c r="C213" s="51"/>
      <c r="D213" s="79">
        <f t="shared" si="12"/>
        <v>220</v>
      </c>
      <c r="E213" s="48">
        <v>2.2</v>
      </c>
      <c r="F213" s="70">
        <v>2000.0</v>
      </c>
      <c r="G213" s="67" t="s">
        <v>20</v>
      </c>
      <c r="H213" s="117"/>
    </row>
    <row r="214" ht="15.75" customHeight="1">
      <c r="A214" s="74" t="s">
        <v>239</v>
      </c>
      <c r="B214" s="51" t="s">
        <v>19</v>
      </c>
      <c r="C214" s="51"/>
      <c r="D214" s="79">
        <f t="shared" si="12"/>
        <v>230</v>
      </c>
      <c r="E214" s="48">
        <v>2.3</v>
      </c>
      <c r="F214" s="70">
        <v>1500.0</v>
      </c>
      <c r="G214" s="67" t="s">
        <v>20</v>
      </c>
      <c r="H214" s="117"/>
    </row>
    <row r="215" ht="15.75" customHeight="1">
      <c r="A215" s="74" t="s">
        <v>240</v>
      </c>
      <c r="B215" s="51" t="s">
        <v>19</v>
      </c>
      <c r="C215" s="51"/>
      <c r="D215" s="79">
        <f t="shared" si="12"/>
        <v>220</v>
      </c>
      <c r="E215" s="48">
        <v>2.2</v>
      </c>
      <c r="F215" s="70">
        <v>1900.0</v>
      </c>
      <c r="G215" s="67" t="s">
        <v>20</v>
      </c>
      <c r="H215" s="117"/>
    </row>
    <row r="216" ht="15.75" customHeight="1">
      <c r="A216" s="74" t="s">
        <v>241</v>
      </c>
      <c r="B216" s="51" t="s">
        <v>19</v>
      </c>
      <c r="C216" s="51"/>
      <c r="D216" s="79">
        <f t="shared" si="12"/>
        <v>250</v>
      </c>
      <c r="E216" s="48">
        <v>2.5</v>
      </c>
      <c r="F216" s="70">
        <v>900.0</v>
      </c>
      <c r="G216" s="67" t="s">
        <v>20</v>
      </c>
      <c r="H216" s="117"/>
    </row>
    <row r="217" ht="15.75" customHeight="1">
      <c r="A217" s="74" t="s">
        <v>242</v>
      </c>
      <c r="B217" s="51" t="s">
        <v>19</v>
      </c>
      <c r="C217" s="51"/>
      <c r="D217" s="79">
        <f t="shared" si="12"/>
        <v>230</v>
      </c>
      <c r="E217" s="48">
        <v>2.3</v>
      </c>
      <c r="F217" s="70">
        <v>1500.0</v>
      </c>
      <c r="G217" s="67" t="s">
        <v>20</v>
      </c>
      <c r="H217" s="117" t="s">
        <v>243</v>
      </c>
    </row>
    <row r="218" ht="15.75" customHeight="1">
      <c r="A218" s="74" t="s">
        <v>244</v>
      </c>
      <c r="B218" s="51" t="s">
        <v>19</v>
      </c>
      <c r="C218" s="51"/>
      <c r="D218" s="79">
        <f t="shared" si="12"/>
        <v>200</v>
      </c>
      <c r="E218" s="48">
        <v>2.0</v>
      </c>
      <c r="F218" s="70">
        <v>900.0</v>
      </c>
      <c r="G218" s="67" t="s">
        <v>20</v>
      </c>
      <c r="H218" s="75"/>
    </row>
    <row r="219" ht="15.75" customHeight="1">
      <c r="A219" s="46" t="s">
        <v>245</v>
      </c>
      <c r="B219" s="51" t="s">
        <v>19</v>
      </c>
      <c r="C219" s="51"/>
      <c r="D219" s="79">
        <f t="shared" si="12"/>
        <v>250</v>
      </c>
      <c r="E219" s="48">
        <v>2.5</v>
      </c>
      <c r="F219" s="70">
        <v>500.0</v>
      </c>
      <c r="G219" s="67" t="s">
        <v>20</v>
      </c>
      <c r="H219" s="75"/>
    </row>
    <row r="220" ht="15.75" customHeight="1">
      <c r="A220" s="74" t="s">
        <v>246</v>
      </c>
      <c r="B220" s="51" t="s">
        <v>19</v>
      </c>
      <c r="C220" s="51"/>
      <c r="D220" s="79">
        <f t="shared" si="12"/>
        <v>195</v>
      </c>
      <c r="E220" s="48">
        <v>1.95</v>
      </c>
      <c r="F220" s="70">
        <v>1000.0</v>
      </c>
      <c r="G220" s="67" t="s">
        <v>20</v>
      </c>
      <c r="H220" s="117" t="s">
        <v>247</v>
      </c>
    </row>
    <row r="221" ht="15.75" customHeight="1">
      <c r="A221" s="74" t="s">
        <v>248</v>
      </c>
      <c r="B221" s="51" t="s">
        <v>19</v>
      </c>
      <c r="C221" s="104"/>
      <c r="D221" s="79">
        <f t="shared" si="12"/>
        <v>220</v>
      </c>
      <c r="E221" s="48">
        <v>2.2</v>
      </c>
      <c r="F221" s="49">
        <v>700.0</v>
      </c>
      <c r="G221" s="67" t="s">
        <v>20</v>
      </c>
      <c r="H221" s="75"/>
    </row>
    <row r="222" ht="15.75" customHeight="1">
      <c r="A222" s="74" t="s">
        <v>248</v>
      </c>
      <c r="B222" s="51" t="s">
        <v>55</v>
      </c>
      <c r="C222" s="104"/>
      <c r="D222" s="79">
        <f t="shared" si="12"/>
        <v>500</v>
      </c>
      <c r="E222" s="48">
        <v>5.0</v>
      </c>
      <c r="F222" s="49">
        <v>392.0</v>
      </c>
      <c r="G222" s="50" t="s">
        <v>34</v>
      </c>
      <c r="H222" s="75"/>
    </row>
    <row r="223" ht="15.75" customHeight="1">
      <c r="A223" s="74" t="s">
        <v>249</v>
      </c>
      <c r="B223" s="51" t="s">
        <v>213</v>
      </c>
      <c r="C223" s="51"/>
      <c r="D223" s="79">
        <f t="shared" si="12"/>
        <v>450</v>
      </c>
      <c r="E223" s="48">
        <v>4.5</v>
      </c>
      <c r="F223" s="70">
        <v>367.0</v>
      </c>
      <c r="G223" s="50" t="s">
        <v>34</v>
      </c>
      <c r="H223" s="117" t="s">
        <v>250</v>
      </c>
    </row>
    <row r="224" ht="15.75" customHeight="1">
      <c r="A224" s="74" t="s">
        <v>251</v>
      </c>
      <c r="B224" s="51" t="s">
        <v>36</v>
      </c>
      <c r="C224" s="51"/>
      <c r="D224" s="79">
        <f t="shared" si="12"/>
        <v>195</v>
      </c>
      <c r="E224" s="48">
        <v>1.95</v>
      </c>
      <c r="F224" s="70">
        <v>500.0</v>
      </c>
      <c r="G224" s="67" t="s">
        <v>20</v>
      </c>
      <c r="H224" s="75"/>
    </row>
    <row r="225" ht="15.75" customHeight="1">
      <c r="A225" s="74" t="s">
        <v>251</v>
      </c>
      <c r="B225" s="51" t="s">
        <v>55</v>
      </c>
      <c r="C225" s="104"/>
      <c r="D225" s="79">
        <f t="shared" si="12"/>
        <v>450</v>
      </c>
      <c r="E225" s="118">
        <v>4.5</v>
      </c>
      <c r="F225" s="49">
        <v>496.0</v>
      </c>
      <c r="G225" s="50" t="s">
        <v>34</v>
      </c>
      <c r="H225" s="117" t="s">
        <v>252</v>
      </c>
    </row>
    <row r="226" ht="15.75" customHeight="1">
      <c r="A226" s="74" t="s">
        <v>253</v>
      </c>
      <c r="B226" s="51" t="s">
        <v>36</v>
      </c>
      <c r="C226" s="51"/>
      <c r="D226" s="79">
        <f t="shared" si="12"/>
        <v>200</v>
      </c>
      <c r="E226" s="48">
        <v>2.0</v>
      </c>
      <c r="F226" s="70">
        <v>5000.0</v>
      </c>
      <c r="G226" s="67" t="s">
        <v>20</v>
      </c>
      <c r="H226" s="117" t="s">
        <v>254</v>
      </c>
    </row>
    <row r="227" ht="15.75" customHeight="1">
      <c r="A227" s="74" t="s">
        <v>253</v>
      </c>
      <c r="B227" s="51" t="s">
        <v>55</v>
      </c>
      <c r="C227" s="51"/>
      <c r="D227" s="79">
        <f t="shared" si="12"/>
        <v>500</v>
      </c>
      <c r="E227" s="48">
        <v>5.0</v>
      </c>
      <c r="F227" s="70">
        <v>100.0</v>
      </c>
      <c r="G227" s="50" t="s">
        <v>34</v>
      </c>
      <c r="H227" s="117" t="s">
        <v>254</v>
      </c>
    </row>
    <row r="228" ht="15.75" customHeight="1">
      <c r="A228" s="74" t="s">
        <v>255</v>
      </c>
      <c r="B228" s="51" t="s">
        <v>19</v>
      </c>
      <c r="C228" s="51"/>
      <c r="D228" s="79">
        <f t="shared" si="12"/>
        <v>220</v>
      </c>
      <c r="E228" s="48">
        <v>2.2</v>
      </c>
      <c r="F228" s="70">
        <v>600.0</v>
      </c>
      <c r="G228" s="67" t="s">
        <v>20</v>
      </c>
      <c r="H228" s="117" t="s">
        <v>256</v>
      </c>
    </row>
    <row r="229" ht="15.75" customHeight="1">
      <c r="A229" s="74" t="s">
        <v>255</v>
      </c>
      <c r="B229" s="51" t="s">
        <v>55</v>
      </c>
      <c r="C229" s="51"/>
      <c r="D229" s="79">
        <f t="shared" si="12"/>
        <v>450</v>
      </c>
      <c r="E229" s="48">
        <v>4.5</v>
      </c>
      <c r="F229" s="70">
        <v>217.0</v>
      </c>
      <c r="G229" s="50" t="s">
        <v>34</v>
      </c>
      <c r="H229" s="117" t="s">
        <v>256</v>
      </c>
    </row>
    <row r="230" ht="15.75" customHeight="1">
      <c r="A230" s="74" t="s">
        <v>257</v>
      </c>
      <c r="B230" s="51" t="s">
        <v>19</v>
      </c>
      <c r="C230" s="51"/>
      <c r="D230" s="79">
        <f t="shared" si="12"/>
        <v>150</v>
      </c>
      <c r="E230" s="48">
        <v>1.5</v>
      </c>
      <c r="F230" s="70">
        <v>2000.0</v>
      </c>
      <c r="G230" s="50" t="s">
        <v>34</v>
      </c>
      <c r="H230" s="117" t="s">
        <v>258</v>
      </c>
    </row>
    <row r="231" ht="15.75" customHeight="1">
      <c r="A231" s="74" t="s">
        <v>257</v>
      </c>
      <c r="B231" s="51" t="s">
        <v>55</v>
      </c>
      <c r="C231" s="51"/>
      <c r="D231" s="79">
        <f t="shared" si="12"/>
        <v>350</v>
      </c>
      <c r="E231" s="48">
        <v>3.5</v>
      </c>
      <c r="F231" s="70">
        <v>1055.0</v>
      </c>
      <c r="G231" s="50" t="s">
        <v>34</v>
      </c>
      <c r="H231" s="117" t="s">
        <v>259</v>
      </c>
    </row>
    <row r="232" ht="15.75" customHeight="1">
      <c r="A232" s="46" t="s">
        <v>260</v>
      </c>
      <c r="B232" s="51" t="s">
        <v>55</v>
      </c>
      <c r="C232" s="51"/>
      <c r="D232" s="79">
        <f t="shared" si="12"/>
        <v>500</v>
      </c>
      <c r="E232" s="48">
        <v>5.0</v>
      </c>
      <c r="F232" s="70">
        <v>58.0</v>
      </c>
      <c r="G232" s="50" t="s">
        <v>34</v>
      </c>
      <c r="H232" s="117" t="s">
        <v>254</v>
      </c>
    </row>
    <row r="233" ht="15.75" customHeight="1">
      <c r="A233" s="74" t="s">
        <v>261</v>
      </c>
      <c r="B233" s="51" t="s">
        <v>19</v>
      </c>
      <c r="C233" s="46"/>
      <c r="D233" s="84">
        <f t="shared" si="12"/>
        <v>220</v>
      </c>
      <c r="E233" s="48">
        <v>2.2</v>
      </c>
      <c r="F233" s="77">
        <v>1200.0</v>
      </c>
      <c r="G233" s="41" t="s">
        <v>34</v>
      </c>
      <c r="H233" s="116" t="s">
        <v>262</v>
      </c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</row>
    <row r="234" ht="15.75" customHeight="1">
      <c r="A234" s="74" t="s">
        <v>261</v>
      </c>
      <c r="B234" s="51" t="s">
        <v>55</v>
      </c>
      <c r="C234" s="51"/>
      <c r="D234" s="79">
        <f t="shared" si="12"/>
        <v>500</v>
      </c>
      <c r="E234" s="48">
        <v>5.0</v>
      </c>
      <c r="F234" s="70">
        <v>800.0</v>
      </c>
      <c r="G234" s="50" t="s">
        <v>34</v>
      </c>
      <c r="H234" s="117" t="s">
        <v>262</v>
      </c>
    </row>
    <row r="235" ht="15.75" customHeight="1">
      <c r="A235" s="74" t="s">
        <v>263</v>
      </c>
      <c r="B235" s="51" t="s">
        <v>19</v>
      </c>
      <c r="C235" s="104"/>
      <c r="D235" s="79">
        <f t="shared" si="12"/>
        <v>220</v>
      </c>
      <c r="E235" s="43">
        <v>2.2</v>
      </c>
      <c r="F235" s="49">
        <v>200.0</v>
      </c>
      <c r="G235" s="50" t="s">
        <v>34</v>
      </c>
      <c r="H235" s="117" t="s">
        <v>264</v>
      </c>
    </row>
    <row r="236" ht="15.75" customHeight="1">
      <c r="A236" s="74" t="s">
        <v>263</v>
      </c>
      <c r="B236" s="51" t="s">
        <v>55</v>
      </c>
      <c r="C236" s="104"/>
      <c r="D236" s="79">
        <f t="shared" si="12"/>
        <v>500</v>
      </c>
      <c r="E236" s="48">
        <v>5.0</v>
      </c>
      <c r="F236" s="49">
        <v>200.0</v>
      </c>
      <c r="G236" s="50" t="s">
        <v>34</v>
      </c>
      <c r="H236" s="117" t="s">
        <v>264</v>
      </c>
    </row>
    <row r="237" ht="15.75" customHeight="1">
      <c r="A237" s="102" t="s">
        <v>265</v>
      </c>
      <c r="B237" s="89"/>
      <c r="C237" s="90"/>
      <c r="D237" s="37"/>
      <c r="E237" s="80"/>
      <c r="F237" s="89"/>
      <c r="G237" s="91"/>
      <c r="H237" s="89"/>
    </row>
    <row r="238" ht="15.75" customHeight="1">
      <c r="A238" s="46" t="s">
        <v>266</v>
      </c>
      <c r="B238" s="51" t="s">
        <v>19</v>
      </c>
      <c r="C238" s="51"/>
      <c r="D238" s="42">
        <f t="shared" ref="D238:D240" si="13">E238*$I$1</f>
        <v>130</v>
      </c>
      <c r="E238" s="48">
        <v>1.3</v>
      </c>
      <c r="F238" s="70">
        <v>2500.0</v>
      </c>
      <c r="G238" s="67" t="s">
        <v>20</v>
      </c>
      <c r="H238" s="75"/>
    </row>
    <row r="239" ht="15.75" customHeight="1">
      <c r="A239" s="46" t="s">
        <v>267</v>
      </c>
      <c r="B239" s="51" t="s">
        <v>19</v>
      </c>
      <c r="C239" s="51"/>
      <c r="D239" s="42">
        <f t="shared" si="13"/>
        <v>130</v>
      </c>
      <c r="E239" s="48">
        <v>1.3</v>
      </c>
      <c r="F239" s="70">
        <v>200.0</v>
      </c>
      <c r="G239" s="50" t="s">
        <v>34</v>
      </c>
      <c r="H239" s="75"/>
    </row>
    <row r="240" ht="15.75" customHeight="1">
      <c r="A240" s="46" t="s">
        <v>268</v>
      </c>
      <c r="B240" s="51" t="s">
        <v>19</v>
      </c>
      <c r="C240" s="51"/>
      <c r="D240" s="42">
        <f t="shared" si="13"/>
        <v>150</v>
      </c>
      <c r="E240" s="48">
        <v>1.5</v>
      </c>
      <c r="F240" s="70">
        <v>280.0</v>
      </c>
      <c r="G240" s="67" t="s">
        <v>20</v>
      </c>
      <c r="H240" s="75"/>
    </row>
    <row r="241" ht="15.75" customHeight="1">
      <c r="A241" s="102" t="s">
        <v>269</v>
      </c>
      <c r="B241" s="89"/>
      <c r="C241" s="90"/>
      <c r="D241" s="37"/>
      <c r="E241" s="80"/>
      <c r="F241" s="89"/>
      <c r="G241" s="91"/>
      <c r="H241" s="89"/>
    </row>
    <row r="242" ht="15.75" customHeight="1">
      <c r="A242" s="74" t="s">
        <v>270</v>
      </c>
      <c r="B242" s="51" t="s">
        <v>216</v>
      </c>
      <c r="C242" s="51"/>
      <c r="D242" s="119">
        <f t="shared" ref="D242:D268" si="14">E242*$I$1</f>
        <v>290</v>
      </c>
      <c r="E242" s="48">
        <v>2.9</v>
      </c>
      <c r="F242" s="70">
        <v>300.0</v>
      </c>
      <c r="G242" s="50" t="s">
        <v>34</v>
      </c>
      <c r="H242" s="75"/>
    </row>
    <row r="243" ht="15.75" customHeight="1">
      <c r="A243" s="74" t="s">
        <v>271</v>
      </c>
      <c r="B243" s="51" t="s">
        <v>19</v>
      </c>
      <c r="C243" s="51"/>
      <c r="D243" s="119">
        <f t="shared" si="14"/>
        <v>190</v>
      </c>
      <c r="E243" s="48">
        <v>1.9</v>
      </c>
      <c r="F243" s="70">
        <v>300.0</v>
      </c>
      <c r="G243" s="50" t="s">
        <v>34</v>
      </c>
      <c r="H243" s="75"/>
    </row>
    <row r="244" ht="15.75" customHeight="1">
      <c r="A244" s="74" t="s">
        <v>272</v>
      </c>
      <c r="B244" s="51" t="s">
        <v>19</v>
      </c>
      <c r="C244" s="51"/>
      <c r="D244" s="119">
        <f t="shared" si="14"/>
        <v>190</v>
      </c>
      <c r="E244" s="48">
        <v>1.9</v>
      </c>
      <c r="F244" s="70">
        <v>300.0</v>
      </c>
      <c r="G244" s="50" t="s">
        <v>34</v>
      </c>
      <c r="H244" s="75"/>
    </row>
    <row r="245" ht="15.75" customHeight="1">
      <c r="A245" s="74" t="s">
        <v>273</v>
      </c>
      <c r="B245" s="51" t="s">
        <v>19</v>
      </c>
      <c r="C245" s="51"/>
      <c r="D245" s="119">
        <f t="shared" si="14"/>
        <v>190</v>
      </c>
      <c r="E245" s="48">
        <v>1.9</v>
      </c>
      <c r="F245" s="70">
        <v>440.0</v>
      </c>
      <c r="G245" s="50" t="s">
        <v>34</v>
      </c>
      <c r="H245" s="75"/>
    </row>
    <row r="246" ht="15.75" customHeight="1">
      <c r="A246" s="74" t="s">
        <v>273</v>
      </c>
      <c r="B246" s="51" t="s">
        <v>55</v>
      </c>
      <c r="C246" s="51"/>
      <c r="D246" s="119">
        <f t="shared" si="14"/>
        <v>480</v>
      </c>
      <c r="E246" s="48">
        <v>4.8</v>
      </c>
      <c r="F246" s="70">
        <v>516.0</v>
      </c>
      <c r="G246" s="50" t="s">
        <v>34</v>
      </c>
      <c r="H246" s="75"/>
    </row>
    <row r="247" ht="15.75" customHeight="1">
      <c r="A247" s="74" t="s">
        <v>274</v>
      </c>
      <c r="B247" s="51" t="s">
        <v>19</v>
      </c>
      <c r="C247" s="51"/>
      <c r="D247" s="119">
        <f t="shared" si="14"/>
        <v>200</v>
      </c>
      <c r="E247" s="48">
        <v>2.0</v>
      </c>
      <c r="F247" s="70">
        <v>3102.0</v>
      </c>
      <c r="G247" s="50" t="s">
        <v>34</v>
      </c>
      <c r="H247" s="75"/>
    </row>
    <row r="248" ht="15.75" customHeight="1">
      <c r="A248" s="74" t="s">
        <v>274</v>
      </c>
      <c r="B248" s="51" t="s">
        <v>178</v>
      </c>
      <c r="C248" s="51"/>
      <c r="D248" s="119">
        <f t="shared" si="14"/>
        <v>630</v>
      </c>
      <c r="E248" s="48">
        <v>6.3</v>
      </c>
      <c r="F248" s="70">
        <v>484.0</v>
      </c>
      <c r="G248" s="50" t="s">
        <v>34</v>
      </c>
      <c r="H248" s="75"/>
    </row>
    <row r="249" ht="15.75" customHeight="1">
      <c r="A249" s="74" t="s">
        <v>275</v>
      </c>
      <c r="B249" s="51" t="s">
        <v>276</v>
      </c>
      <c r="C249" s="51"/>
      <c r="D249" s="119">
        <f t="shared" si="14"/>
        <v>310</v>
      </c>
      <c r="E249" s="48">
        <v>3.1</v>
      </c>
      <c r="F249" s="70">
        <v>476.0</v>
      </c>
      <c r="G249" s="50" t="s">
        <v>34</v>
      </c>
      <c r="H249" s="75"/>
    </row>
    <row r="250" ht="15.75" customHeight="1">
      <c r="A250" s="74" t="s">
        <v>275</v>
      </c>
      <c r="B250" s="51" t="s">
        <v>55</v>
      </c>
      <c r="C250" s="51"/>
      <c r="D250" s="119">
        <f t="shared" si="14"/>
        <v>530</v>
      </c>
      <c r="E250" s="48">
        <v>5.3</v>
      </c>
      <c r="F250" s="70">
        <v>767.0</v>
      </c>
      <c r="G250" s="50" t="s">
        <v>34</v>
      </c>
      <c r="H250" s="75"/>
    </row>
    <row r="251" ht="15.75" customHeight="1">
      <c r="A251" s="74" t="s">
        <v>277</v>
      </c>
      <c r="B251" s="51" t="s">
        <v>276</v>
      </c>
      <c r="C251" s="51"/>
      <c r="D251" s="119">
        <f t="shared" si="14"/>
        <v>290</v>
      </c>
      <c r="E251" s="48">
        <v>2.9</v>
      </c>
      <c r="F251" s="70">
        <v>373.0</v>
      </c>
      <c r="G251" s="50" t="s">
        <v>34</v>
      </c>
      <c r="H251" s="75"/>
    </row>
    <row r="252" ht="15.75" customHeight="1">
      <c r="A252" s="74" t="s">
        <v>277</v>
      </c>
      <c r="B252" s="51" t="s">
        <v>55</v>
      </c>
      <c r="C252" s="51"/>
      <c r="D252" s="119">
        <f t="shared" si="14"/>
        <v>480</v>
      </c>
      <c r="E252" s="48">
        <v>4.8</v>
      </c>
      <c r="F252" s="70">
        <v>224.0</v>
      </c>
      <c r="G252" s="50" t="s">
        <v>34</v>
      </c>
      <c r="H252" s="75"/>
    </row>
    <row r="253" ht="15.75" customHeight="1">
      <c r="A253" s="74" t="s">
        <v>278</v>
      </c>
      <c r="B253" s="51" t="s">
        <v>276</v>
      </c>
      <c r="C253" s="51"/>
      <c r="D253" s="119">
        <f t="shared" si="14"/>
        <v>290</v>
      </c>
      <c r="E253" s="48">
        <v>2.9</v>
      </c>
      <c r="F253" s="70">
        <v>1149.0</v>
      </c>
      <c r="G253" s="50" t="s">
        <v>34</v>
      </c>
      <c r="H253" s="75"/>
    </row>
    <row r="254" ht="15.75" customHeight="1">
      <c r="A254" s="74" t="s">
        <v>279</v>
      </c>
      <c r="B254" s="51" t="s">
        <v>276</v>
      </c>
      <c r="C254" s="51"/>
      <c r="D254" s="119">
        <f t="shared" si="14"/>
        <v>290</v>
      </c>
      <c r="E254" s="48">
        <v>2.9</v>
      </c>
      <c r="F254" s="70">
        <v>149.0</v>
      </c>
      <c r="G254" s="50" t="s">
        <v>34</v>
      </c>
      <c r="H254" s="75"/>
    </row>
    <row r="255" ht="15.75" customHeight="1">
      <c r="A255" s="74" t="s">
        <v>280</v>
      </c>
      <c r="B255" s="51" t="s">
        <v>276</v>
      </c>
      <c r="C255" s="51"/>
      <c r="D255" s="119">
        <f t="shared" si="14"/>
        <v>290</v>
      </c>
      <c r="E255" s="48">
        <v>2.9</v>
      </c>
      <c r="F255" s="70">
        <v>620.0</v>
      </c>
      <c r="G255" s="50" t="s">
        <v>34</v>
      </c>
      <c r="H255" s="75"/>
    </row>
    <row r="256" ht="15.75" customHeight="1">
      <c r="A256" s="74" t="s">
        <v>281</v>
      </c>
      <c r="B256" s="51" t="s">
        <v>276</v>
      </c>
      <c r="C256" s="51"/>
      <c r="D256" s="119">
        <f t="shared" si="14"/>
        <v>290</v>
      </c>
      <c r="E256" s="48">
        <v>2.9</v>
      </c>
      <c r="F256" s="70">
        <v>310.0</v>
      </c>
      <c r="G256" s="50" t="s">
        <v>34</v>
      </c>
      <c r="H256" s="75"/>
    </row>
    <row r="257" ht="15.75" customHeight="1">
      <c r="A257" s="74" t="s">
        <v>282</v>
      </c>
      <c r="B257" s="51" t="s">
        <v>276</v>
      </c>
      <c r="C257" s="51"/>
      <c r="D257" s="119">
        <f t="shared" si="14"/>
        <v>290</v>
      </c>
      <c r="E257" s="48">
        <v>2.9</v>
      </c>
      <c r="F257" s="70">
        <v>3014.0</v>
      </c>
      <c r="G257" s="50" t="s">
        <v>34</v>
      </c>
      <c r="H257" s="75"/>
    </row>
    <row r="258" ht="15.75" customHeight="1">
      <c r="A258" s="74" t="s">
        <v>283</v>
      </c>
      <c r="B258" s="51" t="s">
        <v>276</v>
      </c>
      <c r="C258" s="51"/>
      <c r="D258" s="119">
        <f t="shared" si="14"/>
        <v>290</v>
      </c>
      <c r="E258" s="48">
        <v>2.9</v>
      </c>
      <c r="F258" s="70">
        <v>1040.0</v>
      </c>
      <c r="G258" s="50" t="s">
        <v>34</v>
      </c>
      <c r="H258" s="75"/>
    </row>
    <row r="259" ht="15.75" customHeight="1">
      <c r="A259" s="74" t="s">
        <v>284</v>
      </c>
      <c r="B259" s="51" t="s">
        <v>276</v>
      </c>
      <c r="C259" s="51"/>
      <c r="D259" s="119">
        <f t="shared" si="14"/>
        <v>290</v>
      </c>
      <c r="E259" s="48">
        <v>2.9</v>
      </c>
      <c r="F259" s="70">
        <v>397.0</v>
      </c>
      <c r="G259" s="50" t="s">
        <v>34</v>
      </c>
      <c r="H259" s="75"/>
    </row>
    <row r="260" ht="15.75" customHeight="1">
      <c r="A260" s="74" t="s">
        <v>284</v>
      </c>
      <c r="B260" s="51" t="s">
        <v>55</v>
      </c>
      <c r="C260" s="51"/>
      <c r="D260" s="119">
        <f t="shared" si="14"/>
        <v>480</v>
      </c>
      <c r="E260" s="48">
        <v>4.8</v>
      </c>
      <c r="F260" s="70">
        <v>119.0</v>
      </c>
      <c r="G260" s="50" t="s">
        <v>34</v>
      </c>
      <c r="H260" s="75"/>
    </row>
    <row r="261" ht="15.75" customHeight="1">
      <c r="A261" s="74" t="s">
        <v>285</v>
      </c>
      <c r="B261" s="51" t="s">
        <v>276</v>
      </c>
      <c r="C261" s="51"/>
      <c r="D261" s="119">
        <f t="shared" si="14"/>
        <v>310</v>
      </c>
      <c r="E261" s="48">
        <v>3.1</v>
      </c>
      <c r="F261" s="70">
        <v>1900.0</v>
      </c>
      <c r="G261" s="50" t="s">
        <v>34</v>
      </c>
      <c r="H261" s="75"/>
    </row>
    <row r="262" ht="15.75" customHeight="1">
      <c r="A262" s="74" t="s">
        <v>285</v>
      </c>
      <c r="B262" s="51" t="s">
        <v>55</v>
      </c>
      <c r="C262" s="51"/>
      <c r="D262" s="119">
        <f t="shared" si="14"/>
        <v>550</v>
      </c>
      <c r="E262" s="48">
        <v>5.5</v>
      </c>
      <c r="F262" s="70">
        <v>150.0</v>
      </c>
      <c r="G262" s="50" t="s">
        <v>34</v>
      </c>
      <c r="H262" s="75"/>
    </row>
    <row r="263" ht="15.75" customHeight="1">
      <c r="A263" s="74" t="s">
        <v>286</v>
      </c>
      <c r="B263" s="51" t="s">
        <v>276</v>
      </c>
      <c r="C263" s="51"/>
      <c r="D263" s="119">
        <f t="shared" si="14"/>
        <v>290</v>
      </c>
      <c r="E263" s="48">
        <v>2.9</v>
      </c>
      <c r="F263" s="70">
        <v>198.0</v>
      </c>
      <c r="G263" s="50" t="s">
        <v>34</v>
      </c>
      <c r="H263" s="75"/>
    </row>
    <row r="264" ht="15.75" customHeight="1">
      <c r="A264" s="74" t="s">
        <v>286</v>
      </c>
      <c r="B264" s="51" t="s">
        <v>55</v>
      </c>
      <c r="C264" s="51"/>
      <c r="D264" s="119">
        <f t="shared" si="14"/>
        <v>500</v>
      </c>
      <c r="E264" s="48">
        <v>5.0</v>
      </c>
      <c r="F264" s="70">
        <v>477.0</v>
      </c>
      <c r="G264" s="50" t="s">
        <v>34</v>
      </c>
      <c r="H264" s="75"/>
    </row>
    <row r="265" ht="15.75" customHeight="1">
      <c r="A265" s="74" t="s">
        <v>287</v>
      </c>
      <c r="B265" s="51" t="s">
        <v>276</v>
      </c>
      <c r="C265" s="51"/>
      <c r="D265" s="119">
        <f t="shared" si="14"/>
        <v>290</v>
      </c>
      <c r="E265" s="48">
        <v>2.9</v>
      </c>
      <c r="F265" s="70">
        <v>408.0</v>
      </c>
      <c r="G265" s="50" t="s">
        <v>34</v>
      </c>
      <c r="H265" s="75"/>
    </row>
    <row r="266" ht="15.75" customHeight="1">
      <c r="A266" s="74" t="s">
        <v>287</v>
      </c>
      <c r="B266" s="51" t="s">
        <v>55</v>
      </c>
      <c r="C266" s="51"/>
      <c r="D266" s="119">
        <f t="shared" si="14"/>
        <v>500</v>
      </c>
      <c r="E266" s="48">
        <v>5.0</v>
      </c>
      <c r="F266" s="70">
        <v>809.0</v>
      </c>
      <c r="G266" s="50" t="s">
        <v>34</v>
      </c>
      <c r="H266" s="75"/>
    </row>
    <row r="267" ht="15.75" customHeight="1">
      <c r="A267" s="74" t="s">
        <v>288</v>
      </c>
      <c r="B267" s="51" t="s">
        <v>55</v>
      </c>
      <c r="C267" s="51"/>
      <c r="D267" s="119">
        <f t="shared" si="14"/>
        <v>500</v>
      </c>
      <c r="E267" s="48">
        <v>5.0</v>
      </c>
      <c r="F267" s="70">
        <v>868.0</v>
      </c>
      <c r="G267" s="50" t="s">
        <v>34</v>
      </c>
      <c r="H267" s="75"/>
    </row>
    <row r="268" ht="15.75" customHeight="1">
      <c r="A268" s="74" t="s">
        <v>289</v>
      </c>
      <c r="B268" s="51" t="s">
        <v>55</v>
      </c>
      <c r="C268" s="51"/>
      <c r="D268" s="119">
        <f t="shared" si="14"/>
        <v>480</v>
      </c>
      <c r="E268" s="48">
        <v>4.8</v>
      </c>
      <c r="F268" s="70">
        <v>1097.0</v>
      </c>
      <c r="G268" s="50" t="s">
        <v>34</v>
      </c>
      <c r="H268" s="75"/>
    </row>
    <row r="269" ht="15.75" customHeight="1">
      <c r="A269" s="102" t="s">
        <v>290</v>
      </c>
      <c r="B269" s="89"/>
      <c r="C269" s="90"/>
      <c r="D269" s="37"/>
      <c r="E269" s="80"/>
      <c r="F269" s="89"/>
      <c r="G269" s="91"/>
      <c r="H269" s="89"/>
    </row>
    <row r="270" ht="15.75" customHeight="1">
      <c r="A270" s="46" t="s">
        <v>291</v>
      </c>
      <c r="B270" s="120" t="s">
        <v>36</v>
      </c>
      <c r="C270" s="105"/>
      <c r="D270" s="79">
        <f t="shared" ref="D270:D276" si="15">E270*$I$1</f>
        <v>130</v>
      </c>
      <c r="E270" s="48">
        <v>1.3</v>
      </c>
      <c r="F270" s="49">
        <v>377.0</v>
      </c>
      <c r="G270" s="50" t="s">
        <v>34</v>
      </c>
      <c r="H270" s="75"/>
    </row>
    <row r="271" ht="15.75" customHeight="1">
      <c r="A271" s="46" t="s">
        <v>292</v>
      </c>
      <c r="B271" s="120" t="s">
        <v>36</v>
      </c>
      <c r="C271" s="105" t="s">
        <v>293</v>
      </c>
      <c r="D271" s="79">
        <f t="shared" si="15"/>
        <v>130</v>
      </c>
      <c r="E271" s="48">
        <v>1.3</v>
      </c>
      <c r="F271" s="49">
        <v>1100.0</v>
      </c>
      <c r="G271" s="50" t="s">
        <v>34</v>
      </c>
      <c r="H271" s="75"/>
    </row>
    <row r="272" ht="15.75" customHeight="1">
      <c r="A272" s="46" t="s">
        <v>294</v>
      </c>
      <c r="B272" s="120" t="s">
        <v>36</v>
      </c>
      <c r="C272" s="105"/>
      <c r="D272" s="79">
        <f t="shared" si="15"/>
        <v>130</v>
      </c>
      <c r="E272" s="48">
        <v>1.3</v>
      </c>
      <c r="F272" s="49">
        <v>377.0</v>
      </c>
      <c r="G272" s="50" t="s">
        <v>34</v>
      </c>
      <c r="H272" s="75"/>
    </row>
    <row r="273" ht="15.75" customHeight="1">
      <c r="A273" s="74" t="s">
        <v>295</v>
      </c>
      <c r="B273" s="51" t="s">
        <v>55</v>
      </c>
      <c r="C273" s="105" t="s">
        <v>166</v>
      </c>
      <c r="D273" s="79">
        <f t="shared" si="15"/>
        <v>300</v>
      </c>
      <c r="E273" s="48">
        <v>3.0</v>
      </c>
      <c r="F273" s="49">
        <v>198.0</v>
      </c>
      <c r="G273" s="50" t="s">
        <v>34</v>
      </c>
      <c r="H273" s="75"/>
    </row>
    <row r="274" ht="15.75" customHeight="1">
      <c r="A274" s="74" t="s">
        <v>296</v>
      </c>
      <c r="B274" s="51" t="s">
        <v>276</v>
      </c>
      <c r="C274" s="105" t="s">
        <v>293</v>
      </c>
      <c r="D274" s="79">
        <f t="shared" si="15"/>
        <v>180</v>
      </c>
      <c r="E274" s="48">
        <v>1.8</v>
      </c>
      <c r="F274" s="49">
        <v>288.0</v>
      </c>
      <c r="G274" s="50" t="s">
        <v>34</v>
      </c>
      <c r="H274" s="75"/>
    </row>
    <row r="275" ht="15.75" customHeight="1">
      <c r="A275" s="74" t="s">
        <v>297</v>
      </c>
      <c r="B275" s="51" t="s">
        <v>276</v>
      </c>
      <c r="C275" s="105" t="s">
        <v>116</v>
      </c>
      <c r="D275" s="79">
        <f t="shared" si="15"/>
        <v>180</v>
      </c>
      <c r="E275" s="48">
        <v>1.8</v>
      </c>
      <c r="F275" s="49">
        <v>219.0</v>
      </c>
      <c r="G275" s="50" t="s">
        <v>34</v>
      </c>
      <c r="H275" s="75"/>
    </row>
    <row r="276" ht="15.75" customHeight="1">
      <c r="A276" s="74" t="s">
        <v>297</v>
      </c>
      <c r="B276" s="51" t="s">
        <v>55</v>
      </c>
      <c r="C276" s="105" t="s">
        <v>293</v>
      </c>
      <c r="D276" s="79">
        <f t="shared" si="15"/>
        <v>300</v>
      </c>
      <c r="E276" s="48">
        <v>3.0</v>
      </c>
      <c r="F276" s="49">
        <v>219.0</v>
      </c>
      <c r="G276" s="50" t="s">
        <v>34</v>
      </c>
      <c r="H276" s="75"/>
    </row>
    <row r="277" ht="15.75" customHeight="1">
      <c r="A277" s="102" t="s">
        <v>298</v>
      </c>
      <c r="B277" s="89"/>
      <c r="C277" s="90"/>
      <c r="D277" s="37"/>
      <c r="E277" s="80"/>
      <c r="F277" s="89"/>
      <c r="G277" s="91"/>
      <c r="H277" s="89"/>
    </row>
    <row r="278" ht="15.75" customHeight="1">
      <c r="A278" s="74" t="s">
        <v>299</v>
      </c>
      <c r="B278" s="120" t="s">
        <v>36</v>
      </c>
      <c r="C278" s="51"/>
      <c r="D278" s="79">
        <f t="shared" ref="D278:D280" si="16">E278*$I$1</f>
        <v>310</v>
      </c>
      <c r="E278" s="48">
        <v>3.1</v>
      </c>
      <c r="F278" s="70">
        <v>200.0</v>
      </c>
      <c r="G278" s="50" t="s">
        <v>34</v>
      </c>
      <c r="H278" s="75"/>
    </row>
    <row r="279" ht="15.75" customHeight="1">
      <c r="A279" s="74" t="s">
        <v>300</v>
      </c>
      <c r="B279" s="120" t="s">
        <v>36</v>
      </c>
      <c r="C279" s="51"/>
      <c r="D279" s="79">
        <f t="shared" si="16"/>
        <v>310</v>
      </c>
      <c r="E279" s="48">
        <v>3.1</v>
      </c>
      <c r="F279" s="70">
        <v>100.0</v>
      </c>
      <c r="G279" s="50" t="s">
        <v>34</v>
      </c>
      <c r="H279" s="75"/>
    </row>
    <row r="280" ht="15.75" customHeight="1">
      <c r="A280" s="74" t="s">
        <v>301</v>
      </c>
      <c r="B280" s="51" t="s">
        <v>55</v>
      </c>
      <c r="C280" s="51"/>
      <c r="D280" s="79">
        <f t="shared" si="16"/>
        <v>380</v>
      </c>
      <c r="E280" s="48">
        <v>3.8</v>
      </c>
      <c r="F280" s="70">
        <v>100.0</v>
      </c>
      <c r="G280" s="50" t="s">
        <v>34</v>
      </c>
      <c r="H280" s="75"/>
    </row>
    <row r="281" ht="15.75" customHeight="1">
      <c r="A281" s="102" t="s">
        <v>302</v>
      </c>
      <c r="B281" s="89"/>
      <c r="C281" s="90"/>
      <c r="D281" s="37"/>
      <c r="E281" s="80"/>
      <c r="F281" s="89"/>
      <c r="G281" s="91"/>
      <c r="H281" s="89"/>
    </row>
    <row r="282" ht="15.75" customHeight="1">
      <c r="A282" s="74" t="s">
        <v>303</v>
      </c>
      <c r="B282" s="120" t="s">
        <v>36</v>
      </c>
      <c r="C282" s="51"/>
      <c r="D282" s="79">
        <f t="shared" ref="D282:D298" si="17">E282*$I$1</f>
        <v>180</v>
      </c>
      <c r="E282" s="48">
        <v>1.8</v>
      </c>
      <c r="F282" s="70">
        <v>700.0</v>
      </c>
      <c r="G282" s="50" t="s">
        <v>34</v>
      </c>
      <c r="H282" s="75"/>
    </row>
    <row r="283" ht="15.75" customHeight="1">
      <c r="A283" s="74" t="s">
        <v>304</v>
      </c>
      <c r="B283" s="120" t="s">
        <v>36</v>
      </c>
      <c r="C283" s="51"/>
      <c r="D283" s="79">
        <f t="shared" si="17"/>
        <v>300</v>
      </c>
      <c r="E283" s="48">
        <v>3.0</v>
      </c>
      <c r="F283" s="70">
        <v>100.0</v>
      </c>
      <c r="G283" s="50" t="s">
        <v>34</v>
      </c>
      <c r="H283" s="75"/>
    </row>
    <row r="284" ht="15.75" customHeight="1">
      <c r="A284" s="74" t="s">
        <v>305</v>
      </c>
      <c r="B284" s="120" t="s">
        <v>36</v>
      </c>
      <c r="C284" s="51"/>
      <c r="D284" s="79">
        <f t="shared" si="17"/>
        <v>180</v>
      </c>
      <c r="E284" s="48">
        <v>1.8</v>
      </c>
      <c r="F284" s="70">
        <v>150.0</v>
      </c>
      <c r="G284" s="50" t="s">
        <v>34</v>
      </c>
      <c r="H284" s="75"/>
    </row>
    <row r="285" ht="15.75" customHeight="1">
      <c r="A285" s="74" t="s">
        <v>306</v>
      </c>
      <c r="B285" s="120" t="s">
        <v>36</v>
      </c>
      <c r="C285" s="51"/>
      <c r="D285" s="79">
        <f t="shared" si="17"/>
        <v>180</v>
      </c>
      <c r="E285" s="48">
        <v>1.8</v>
      </c>
      <c r="F285" s="70">
        <v>350.0</v>
      </c>
      <c r="G285" s="50" t="s">
        <v>34</v>
      </c>
      <c r="H285" s="75"/>
    </row>
    <row r="286" ht="15.75" customHeight="1">
      <c r="A286" s="74" t="s">
        <v>307</v>
      </c>
      <c r="B286" s="120" t="s">
        <v>36</v>
      </c>
      <c r="C286" s="51"/>
      <c r="D286" s="79">
        <f t="shared" si="17"/>
        <v>180</v>
      </c>
      <c r="E286" s="48">
        <v>1.8</v>
      </c>
      <c r="F286" s="70">
        <v>550.0</v>
      </c>
      <c r="G286" s="50" t="s">
        <v>34</v>
      </c>
      <c r="H286" s="75"/>
    </row>
    <row r="287" ht="15.75" customHeight="1">
      <c r="A287" s="74" t="s">
        <v>308</v>
      </c>
      <c r="B287" s="120" t="s">
        <v>36</v>
      </c>
      <c r="C287" s="51"/>
      <c r="D287" s="79">
        <f t="shared" si="17"/>
        <v>180</v>
      </c>
      <c r="E287" s="48">
        <v>1.8</v>
      </c>
      <c r="F287" s="70">
        <v>140.0</v>
      </c>
      <c r="G287" s="50" t="s">
        <v>34</v>
      </c>
      <c r="H287" s="75"/>
    </row>
    <row r="288" ht="15.75" customHeight="1">
      <c r="A288" s="74" t="s">
        <v>309</v>
      </c>
      <c r="B288" s="120" t="s">
        <v>36</v>
      </c>
      <c r="C288" s="51"/>
      <c r="D288" s="79">
        <f t="shared" si="17"/>
        <v>180</v>
      </c>
      <c r="E288" s="48">
        <v>1.8</v>
      </c>
      <c r="F288" s="70">
        <v>100.0</v>
      </c>
      <c r="G288" s="50" t="s">
        <v>34</v>
      </c>
      <c r="H288" s="75"/>
    </row>
    <row r="289" ht="15.75" customHeight="1">
      <c r="A289" s="74" t="s">
        <v>310</v>
      </c>
      <c r="B289" s="120" t="s">
        <v>36</v>
      </c>
      <c r="C289" s="51"/>
      <c r="D289" s="79">
        <f t="shared" si="17"/>
        <v>310</v>
      </c>
      <c r="E289" s="48">
        <v>3.1</v>
      </c>
      <c r="F289" s="70">
        <v>70.0</v>
      </c>
      <c r="G289" s="50" t="s">
        <v>34</v>
      </c>
      <c r="H289" s="75"/>
    </row>
    <row r="290" ht="15.75" customHeight="1">
      <c r="A290" s="74" t="s">
        <v>311</v>
      </c>
      <c r="B290" s="120" t="s">
        <v>36</v>
      </c>
      <c r="C290" s="51"/>
      <c r="D290" s="79">
        <f t="shared" si="17"/>
        <v>310</v>
      </c>
      <c r="E290" s="48">
        <v>3.1</v>
      </c>
      <c r="F290" s="70">
        <v>140.0</v>
      </c>
      <c r="G290" s="50" t="s">
        <v>34</v>
      </c>
      <c r="H290" s="75"/>
    </row>
    <row r="291" ht="15.75" customHeight="1">
      <c r="A291" s="74" t="s">
        <v>312</v>
      </c>
      <c r="B291" s="120" t="s">
        <v>36</v>
      </c>
      <c r="C291" s="51"/>
      <c r="D291" s="79">
        <f t="shared" si="17"/>
        <v>220</v>
      </c>
      <c r="E291" s="48">
        <v>2.2</v>
      </c>
      <c r="F291" s="70">
        <v>200.0</v>
      </c>
      <c r="G291" s="50" t="s">
        <v>34</v>
      </c>
      <c r="H291" s="75"/>
    </row>
    <row r="292" ht="15.75" customHeight="1">
      <c r="A292" s="74" t="s">
        <v>312</v>
      </c>
      <c r="B292" s="120" t="s">
        <v>313</v>
      </c>
      <c r="C292" s="51"/>
      <c r="D292" s="79">
        <f t="shared" si="17"/>
        <v>400</v>
      </c>
      <c r="E292" s="48">
        <v>4.0</v>
      </c>
      <c r="F292" s="70">
        <v>50.0</v>
      </c>
      <c r="G292" s="50" t="s">
        <v>34</v>
      </c>
      <c r="H292" s="75"/>
    </row>
    <row r="293" ht="15.75" customHeight="1">
      <c r="A293" s="74" t="s">
        <v>314</v>
      </c>
      <c r="B293" s="120" t="s">
        <v>36</v>
      </c>
      <c r="C293" s="51"/>
      <c r="D293" s="79">
        <f t="shared" si="17"/>
        <v>180</v>
      </c>
      <c r="E293" s="48">
        <v>1.8</v>
      </c>
      <c r="F293" s="70">
        <v>200.0</v>
      </c>
      <c r="G293" s="50" t="s">
        <v>34</v>
      </c>
      <c r="H293" s="75"/>
    </row>
    <row r="294" ht="15.75" customHeight="1">
      <c r="A294" s="74" t="s">
        <v>314</v>
      </c>
      <c r="B294" s="120" t="s">
        <v>313</v>
      </c>
      <c r="C294" s="51"/>
      <c r="D294" s="79">
        <f t="shared" si="17"/>
        <v>350</v>
      </c>
      <c r="E294" s="48">
        <v>3.5</v>
      </c>
      <c r="F294" s="70">
        <v>30.0</v>
      </c>
      <c r="G294" s="50" t="s">
        <v>34</v>
      </c>
      <c r="H294" s="75"/>
    </row>
    <row r="295" ht="15.75" customHeight="1">
      <c r="A295" s="74" t="s">
        <v>315</v>
      </c>
      <c r="B295" s="120" t="s">
        <v>313</v>
      </c>
      <c r="C295" s="51"/>
      <c r="D295" s="79">
        <f t="shared" si="17"/>
        <v>350</v>
      </c>
      <c r="E295" s="48">
        <v>3.5</v>
      </c>
      <c r="F295" s="70">
        <v>150.0</v>
      </c>
      <c r="G295" s="50" t="s">
        <v>34</v>
      </c>
      <c r="H295" s="75"/>
    </row>
    <row r="296" ht="15.75" customHeight="1">
      <c r="A296" s="74" t="s">
        <v>316</v>
      </c>
      <c r="B296" s="120" t="s">
        <v>313</v>
      </c>
      <c r="C296" s="51"/>
      <c r="D296" s="79">
        <f t="shared" si="17"/>
        <v>350</v>
      </c>
      <c r="E296" s="48">
        <v>3.5</v>
      </c>
      <c r="F296" s="70">
        <v>50.0</v>
      </c>
      <c r="G296" s="50" t="s">
        <v>34</v>
      </c>
      <c r="H296" s="75"/>
    </row>
    <row r="297" ht="15.75" customHeight="1">
      <c r="A297" s="74" t="s">
        <v>317</v>
      </c>
      <c r="B297" s="120" t="s">
        <v>313</v>
      </c>
      <c r="C297" s="51"/>
      <c r="D297" s="79">
        <f t="shared" si="17"/>
        <v>350</v>
      </c>
      <c r="E297" s="48">
        <v>3.5</v>
      </c>
      <c r="F297" s="70">
        <v>108.0</v>
      </c>
      <c r="G297" s="50" t="s">
        <v>34</v>
      </c>
      <c r="H297" s="75"/>
    </row>
    <row r="298" ht="15.75" customHeight="1">
      <c r="A298" s="74" t="s">
        <v>318</v>
      </c>
      <c r="B298" s="120" t="s">
        <v>313</v>
      </c>
      <c r="C298" s="51"/>
      <c r="D298" s="79">
        <f t="shared" si="17"/>
        <v>350</v>
      </c>
      <c r="E298" s="48">
        <v>3.5</v>
      </c>
      <c r="F298" s="70">
        <v>144.0</v>
      </c>
      <c r="G298" s="50" t="s">
        <v>34</v>
      </c>
      <c r="H298" s="75"/>
    </row>
    <row r="299" ht="17.25" customHeight="1">
      <c r="A299" s="102" t="s">
        <v>319</v>
      </c>
      <c r="B299" s="89"/>
      <c r="C299" s="90"/>
      <c r="D299" s="37"/>
      <c r="E299" s="80"/>
      <c r="F299" s="89"/>
      <c r="G299" s="91"/>
      <c r="H299" s="89"/>
    </row>
    <row r="300" ht="17.25" customHeight="1">
      <c r="A300" s="46" t="s">
        <v>320</v>
      </c>
      <c r="B300" s="120" t="s">
        <v>36</v>
      </c>
      <c r="C300" s="51"/>
      <c r="D300" s="79">
        <f t="shared" ref="D300:D329" si="18">E300*$I$1</f>
        <v>180</v>
      </c>
      <c r="E300" s="48">
        <v>1.8</v>
      </c>
      <c r="F300" s="70">
        <v>60.0</v>
      </c>
      <c r="G300" s="50" t="s">
        <v>34</v>
      </c>
      <c r="H300" s="75"/>
    </row>
    <row r="301" ht="17.25" customHeight="1">
      <c r="A301" s="46" t="s">
        <v>321</v>
      </c>
      <c r="B301" s="120" t="s">
        <v>36</v>
      </c>
      <c r="C301" s="51"/>
      <c r="D301" s="79">
        <f t="shared" si="18"/>
        <v>180</v>
      </c>
      <c r="E301" s="48">
        <v>1.8</v>
      </c>
      <c r="F301" s="70">
        <v>70.0</v>
      </c>
      <c r="G301" s="50" t="s">
        <v>34</v>
      </c>
      <c r="H301" s="75"/>
    </row>
    <row r="302" ht="17.25" customHeight="1">
      <c r="A302" s="46" t="s">
        <v>322</v>
      </c>
      <c r="B302" s="120" t="s">
        <v>36</v>
      </c>
      <c r="C302" s="51"/>
      <c r="D302" s="79">
        <f t="shared" si="18"/>
        <v>180</v>
      </c>
      <c r="E302" s="48">
        <v>1.8</v>
      </c>
      <c r="F302" s="70">
        <v>30.0</v>
      </c>
      <c r="G302" s="50" t="s">
        <v>34</v>
      </c>
      <c r="H302" s="75"/>
    </row>
    <row r="303" ht="17.25" customHeight="1">
      <c r="A303" s="46" t="s">
        <v>323</v>
      </c>
      <c r="B303" s="120" t="s">
        <v>36</v>
      </c>
      <c r="C303" s="51"/>
      <c r="D303" s="79">
        <f t="shared" si="18"/>
        <v>180</v>
      </c>
      <c r="E303" s="48">
        <v>1.8</v>
      </c>
      <c r="F303" s="70">
        <v>60.0</v>
      </c>
      <c r="G303" s="50" t="s">
        <v>34</v>
      </c>
      <c r="H303" s="75"/>
    </row>
    <row r="304" ht="17.25" customHeight="1">
      <c r="A304" s="46" t="s">
        <v>324</v>
      </c>
      <c r="B304" s="120" t="s">
        <v>36</v>
      </c>
      <c r="C304" s="51"/>
      <c r="D304" s="79">
        <f t="shared" si="18"/>
        <v>180</v>
      </c>
      <c r="E304" s="48">
        <v>1.8</v>
      </c>
      <c r="F304" s="70">
        <v>190.0</v>
      </c>
      <c r="G304" s="50" t="s">
        <v>34</v>
      </c>
      <c r="H304" s="75"/>
    </row>
    <row r="305" ht="17.25" customHeight="1">
      <c r="A305" s="46" t="s">
        <v>324</v>
      </c>
      <c r="B305" s="51" t="s">
        <v>55</v>
      </c>
      <c r="C305" s="65" t="s">
        <v>293</v>
      </c>
      <c r="D305" s="79">
        <f t="shared" si="18"/>
        <v>500</v>
      </c>
      <c r="E305" s="69">
        <v>5.0</v>
      </c>
      <c r="F305" s="70">
        <v>66.0</v>
      </c>
      <c r="G305" s="50" t="s">
        <v>34</v>
      </c>
      <c r="H305" s="46"/>
    </row>
    <row r="306" ht="17.25" customHeight="1">
      <c r="A306" s="46" t="s">
        <v>324</v>
      </c>
      <c r="B306" s="51" t="s">
        <v>122</v>
      </c>
      <c r="C306" s="65" t="s">
        <v>49</v>
      </c>
      <c r="D306" s="79">
        <f t="shared" si="18"/>
        <v>790</v>
      </c>
      <c r="E306" s="48">
        <v>7.9</v>
      </c>
      <c r="F306" s="70">
        <v>200.0</v>
      </c>
      <c r="G306" s="50" t="s">
        <v>34</v>
      </c>
      <c r="H306" s="75"/>
    </row>
    <row r="307" ht="17.25" customHeight="1">
      <c r="A307" s="46" t="s">
        <v>325</v>
      </c>
      <c r="B307" s="120" t="s">
        <v>36</v>
      </c>
      <c r="C307" s="51"/>
      <c r="D307" s="79">
        <f t="shared" si="18"/>
        <v>180</v>
      </c>
      <c r="E307" s="48">
        <v>1.8</v>
      </c>
      <c r="F307" s="70">
        <v>300.0</v>
      </c>
      <c r="G307" s="50" t="s">
        <v>34</v>
      </c>
      <c r="H307" s="75"/>
    </row>
    <row r="308" ht="17.25" customHeight="1">
      <c r="A308" s="46" t="s">
        <v>325</v>
      </c>
      <c r="B308" s="51" t="s">
        <v>55</v>
      </c>
      <c r="C308" s="65" t="s">
        <v>293</v>
      </c>
      <c r="D308" s="79">
        <f t="shared" si="18"/>
        <v>500</v>
      </c>
      <c r="E308" s="69">
        <v>5.0</v>
      </c>
      <c r="F308" s="70">
        <v>120.0</v>
      </c>
      <c r="G308" s="50" t="s">
        <v>34</v>
      </c>
      <c r="H308" s="75"/>
    </row>
    <row r="309" ht="17.25" customHeight="1">
      <c r="A309" s="46" t="s">
        <v>325</v>
      </c>
      <c r="B309" s="51" t="s">
        <v>122</v>
      </c>
      <c r="C309" s="65" t="s">
        <v>49</v>
      </c>
      <c r="D309" s="79">
        <f t="shared" si="18"/>
        <v>790</v>
      </c>
      <c r="E309" s="48">
        <v>7.9</v>
      </c>
      <c r="F309" s="70">
        <v>200.0</v>
      </c>
      <c r="G309" s="50" t="s">
        <v>34</v>
      </c>
      <c r="H309" s="75"/>
    </row>
    <row r="310" ht="17.25" customHeight="1">
      <c r="A310" s="46" t="s">
        <v>326</v>
      </c>
      <c r="B310" s="120" t="s">
        <v>36</v>
      </c>
      <c r="C310" s="51"/>
      <c r="D310" s="79">
        <f t="shared" si="18"/>
        <v>180</v>
      </c>
      <c r="E310" s="48">
        <v>1.8</v>
      </c>
      <c r="F310" s="70">
        <v>470.0</v>
      </c>
      <c r="G310" s="50" t="s">
        <v>34</v>
      </c>
      <c r="H310" s="46"/>
    </row>
    <row r="311" ht="17.25" customHeight="1">
      <c r="A311" s="46" t="s">
        <v>326</v>
      </c>
      <c r="B311" s="51" t="s">
        <v>122</v>
      </c>
      <c r="C311" s="65" t="s">
        <v>49</v>
      </c>
      <c r="D311" s="79">
        <f t="shared" si="18"/>
        <v>790</v>
      </c>
      <c r="E311" s="48">
        <v>7.9</v>
      </c>
      <c r="F311" s="70">
        <v>200.0</v>
      </c>
      <c r="G311" s="50" t="s">
        <v>34</v>
      </c>
      <c r="H311" s="75"/>
    </row>
    <row r="312" ht="17.25" customHeight="1">
      <c r="A312" s="46" t="s">
        <v>327</v>
      </c>
      <c r="B312" s="120" t="s">
        <v>36</v>
      </c>
      <c r="C312" s="51"/>
      <c r="D312" s="79">
        <f t="shared" si="18"/>
        <v>180</v>
      </c>
      <c r="E312" s="48">
        <v>1.8</v>
      </c>
      <c r="F312" s="70">
        <v>530.0</v>
      </c>
      <c r="G312" s="50" t="s">
        <v>34</v>
      </c>
      <c r="H312" s="75"/>
    </row>
    <row r="313" ht="17.25" customHeight="1">
      <c r="A313" s="46" t="s">
        <v>327</v>
      </c>
      <c r="B313" s="51" t="s">
        <v>55</v>
      </c>
      <c r="C313" s="65" t="s">
        <v>293</v>
      </c>
      <c r="D313" s="79">
        <f t="shared" si="18"/>
        <v>500</v>
      </c>
      <c r="E313" s="69">
        <v>5.0</v>
      </c>
      <c r="F313" s="70">
        <v>96.0</v>
      </c>
      <c r="G313" s="50" t="s">
        <v>34</v>
      </c>
      <c r="H313" s="75"/>
    </row>
    <row r="314" ht="17.25" customHeight="1">
      <c r="A314" s="46" t="s">
        <v>327</v>
      </c>
      <c r="B314" s="51" t="s">
        <v>122</v>
      </c>
      <c r="C314" s="65" t="s">
        <v>49</v>
      </c>
      <c r="D314" s="79">
        <f t="shared" si="18"/>
        <v>790</v>
      </c>
      <c r="E314" s="48">
        <v>7.9</v>
      </c>
      <c r="F314" s="70">
        <v>200.0</v>
      </c>
      <c r="G314" s="50" t="s">
        <v>34</v>
      </c>
      <c r="H314" s="75"/>
    </row>
    <row r="315" ht="17.25" customHeight="1">
      <c r="A315" s="46" t="s">
        <v>328</v>
      </c>
      <c r="B315" s="120" t="s">
        <v>36</v>
      </c>
      <c r="C315" s="51"/>
      <c r="D315" s="79">
        <f t="shared" si="18"/>
        <v>180</v>
      </c>
      <c r="E315" s="48">
        <v>1.8</v>
      </c>
      <c r="F315" s="70">
        <v>880.0</v>
      </c>
      <c r="G315" s="50" t="s">
        <v>34</v>
      </c>
      <c r="H315" s="75"/>
    </row>
    <row r="316" ht="17.25" customHeight="1">
      <c r="A316" s="46" t="s">
        <v>328</v>
      </c>
      <c r="B316" s="51" t="s">
        <v>55</v>
      </c>
      <c r="C316" s="65" t="s">
        <v>293</v>
      </c>
      <c r="D316" s="79">
        <f t="shared" si="18"/>
        <v>500</v>
      </c>
      <c r="E316" s="69">
        <v>5.0</v>
      </c>
      <c r="F316" s="70">
        <v>120.0</v>
      </c>
      <c r="G316" s="50" t="s">
        <v>34</v>
      </c>
      <c r="H316" s="75"/>
    </row>
    <row r="317" ht="17.25" customHeight="1">
      <c r="A317" s="46" t="s">
        <v>328</v>
      </c>
      <c r="B317" s="51" t="s">
        <v>122</v>
      </c>
      <c r="C317" s="65" t="s">
        <v>49</v>
      </c>
      <c r="D317" s="79">
        <f t="shared" si="18"/>
        <v>790</v>
      </c>
      <c r="E317" s="48">
        <v>7.9</v>
      </c>
      <c r="F317" s="70">
        <v>200.0</v>
      </c>
      <c r="G317" s="50" t="s">
        <v>34</v>
      </c>
      <c r="H317" s="75"/>
    </row>
    <row r="318" ht="17.25" customHeight="1">
      <c r="A318" s="46" t="s">
        <v>329</v>
      </c>
      <c r="B318" s="120" t="s">
        <v>36</v>
      </c>
      <c r="C318" s="51"/>
      <c r="D318" s="79">
        <f t="shared" si="18"/>
        <v>180</v>
      </c>
      <c r="E318" s="48">
        <v>1.8</v>
      </c>
      <c r="F318" s="70">
        <v>96.0</v>
      </c>
      <c r="G318" s="50" t="s">
        <v>34</v>
      </c>
      <c r="H318" s="75"/>
    </row>
    <row r="319" ht="17.25" customHeight="1">
      <c r="A319" s="46" t="s">
        <v>329</v>
      </c>
      <c r="B319" s="51" t="s">
        <v>55</v>
      </c>
      <c r="C319" s="65" t="s">
        <v>293</v>
      </c>
      <c r="D319" s="79">
        <f t="shared" si="18"/>
        <v>500</v>
      </c>
      <c r="E319" s="69">
        <v>5.0</v>
      </c>
      <c r="F319" s="70">
        <v>60.0</v>
      </c>
      <c r="G319" s="50" t="s">
        <v>34</v>
      </c>
      <c r="H319" s="75"/>
    </row>
    <row r="320" ht="17.25" customHeight="1">
      <c r="A320" s="46" t="s">
        <v>329</v>
      </c>
      <c r="B320" s="51" t="s">
        <v>122</v>
      </c>
      <c r="C320" s="65" t="s">
        <v>49</v>
      </c>
      <c r="D320" s="79">
        <f t="shared" si="18"/>
        <v>790</v>
      </c>
      <c r="E320" s="48">
        <v>7.9</v>
      </c>
      <c r="F320" s="70">
        <v>179.0</v>
      </c>
      <c r="G320" s="50" t="s">
        <v>34</v>
      </c>
      <c r="H320" s="75"/>
    </row>
    <row r="321" ht="17.25" customHeight="1">
      <c r="A321" s="46" t="s">
        <v>330</v>
      </c>
      <c r="B321" s="120" t="s">
        <v>36</v>
      </c>
      <c r="C321" s="51"/>
      <c r="D321" s="79">
        <f t="shared" si="18"/>
        <v>180</v>
      </c>
      <c r="E321" s="48">
        <v>1.8</v>
      </c>
      <c r="F321" s="70">
        <v>360.0</v>
      </c>
      <c r="G321" s="50" t="s">
        <v>34</v>
      </c>
      <c r="H321" s="75"/>
    </row>
    <row r="322" ht="17.25" customHeight="1">
      <c r="A322" s="46" t="s">
        <v>330</v>
      </c>
      <c r="B322" s="51" t="s">
        <v>122</v>
      </c>
      <c r="C322" s="65" t="s">
        <v>49</v>
      </c>
      <c r="D322" s="79">
        <f t="shared" si="18"/>
        <v>790</v>
      </c>
      <c r="E322" s="48">
        <v>7.9</v>
      </c>
      <c r="F322" s="70">
        <v>132.0</v>
      </c>
      <c r="G322" s="50" t="s">
        <v>34</v>
      </c>
      <c r="H322" s="75"/>
    </row>
    <row r="323" ht="17.25" customHeight="1">
      <c r="A323" s="46" t="s">
        <v>331</v>
      </c>
      <c r="B323" s="120" t="s">
        <v>36</v>
      </c>
      <c r="C323" s="51"/>
      <c r="D323" s="79">
        <f t="shared" si="18"/>
        <v>180</v>
      </c>
      <c r="E323" s="48">
        <v>1.8</v>
      </c>
      <c r="F323" s="70">
        <v>70.0</v>
      </c>
      <c r="G323" s="50" t="s">
        <v>34</v>
      </c>
      <c r="H323" s="75"/>
    </row>
    <row r="324" ht="17.25" customHeight="1">
      <c r="A324" s="46" t="s">
        <v>331</v>
      </c>
      <c r="B324" s="51" t="s">
        <v>55</v>
      </c>
      <c r="C324" s="65" t="s">
        <v>293</v>
      </c>
      <c r="D324" s="79">
        <f t="shared" si="18"/>
        <v>500</v>
      </c>
      <c r="E324" s="69">
        <v>5.0</v>
      </c>
      <c r="F324" s="70">
        <v>140.0</v>
      </c>
      <c r="G324" s="50" t="s">
        <v>34</v>
      </c>
      <c r="H324" s="75"/>
    </row>
    <row r="325" ht="17.25" customHeight="1">
      <c r="A325" s="46" t="s">
        <v>331</v>
      </c>
      <c r="B325" s="51" t="s">
        <v>122</v>
      </c>
      <c r="C325" s="65" t="s">
        <v>49</v>
      </c>
      <c r="D325" s="79">
        <f t="shared" si="18"/>
        <v>790</v>
      </c>
      <c r="E325" s="48">
        <v>7.9</v>
      </c>
      <c r="F325" s="70">
        <v>200.0</v>
      </c>
      <c r="G325" s="50" t="s">
        <v>34</v>
      </c>
      <c r="H325" s="75"/>
    </row>
    <row r="326" ht="17.25" customHeight="1">
      <c r="A326" s="46" t="s">
        <v>332</v>
      </c>
      <c r="B326" s="51" t="s">
        <v>55</v>
      </c>
      <c r="C326" s="65" t="s">
        <v>293</v>
      </c>
      <c r="D326" s="79">
        <f t="shared" si="18"/>
        <v>500</v>
      </c>
      <c r="E326" s="69">
        <v>5.0</v>
      </c>
      <c r="F326" s="70">
        <v>50.0</v>
      </c>
      <c r="G326" s="50" t="s">
        <v>34</v>
      </c>
      <c r="H326" s="75"/>
    </row>
    <row r="327" ht="17.25" customHeight="1">
      <c r="A327" s="46" t="s">
        <v>332</v>
      </c>
      <c r="B327" s="51" t="s">
        <v>122</v>
      </c>
      <c r="C327" s="65" t="s">
        <v>49</v>
      </c>
      <c r="D327" s="79">
        <f t="shared" si="18"/>
        <v>790</v>
      </c>
      <c r="E327" s="48">
        <v>7.9</v>
      </c>
      <c r="F327" s="70">
        <v>200.0</v>
      </c>
      <c r="G327" s="50" t="s">
        <v>34</v>
      </c>
      <c r="H327" s="75"/>
    </row>
    <row r="328" ht="17.25" customHeight="1">
      <c r="A328" s="46" t="s">
        <v>333</v>
      </c>
      <c r="B328" s="120" t="s">
        <v>36</v>
      </c>
      <c r="C328" s="51"/>
      <c r="D328" s="79">
        <f t="shared" si="18"/>
        <v>180</v>
      </c>
      <c r="E328" s="48">
        <v>1.8</v>
      </c>
      <c r="F328" s="70">
        <v>240.0</v>
      </c>
      <c r="G328" s="50" t="s">
        <v>34</v>
      </c>
      <c r="H328" s="75"/>
    </row>
    <row r="329" ht="17.25" customHeight="1">
      <c r="A329" s="46" t="s">
        <v>333</v>
      </c>
      <c r="B329" s="51" t="s">
        <v>122</v>
      </c>
      <c r="C329" s="65" t="s">
        <v>49</v>
      </c>
      <c r="D329" s="79">
        <f t="shared" si="18"/>
        <v>790</v>
      </c>
      <c r="E329" s="48">
        <v>7.9</v>
      </c>
      <c r="F329" s="70">
        <v>200.0</v>
      </c>
      <c r="G329" s="50" t="s">
        <v>34</v>
      </c>
      <c r="H329" s="75"/>
    </row>
    <row r="330" ht="17.25" customHeight="1">
      <c r="A330" s="46" t="s">
        <v>334</v>
      </c>
      <c r="B330" s="120" t="s">
        <v>36</v>
      </c>
      <c r="C330" s="51"/>
      <c r="D330" s="42">
        <f t="shared" ref="D330:D345" si="19">(E330*$I$1)</f>
        <v>180</v>
      </c>
      <c r="E330" s="121">
        <v>1.8</v>
      </c>
      <c r="F330" s="122">
        <v>140.0</v>
      </c>
      <c r="G330" s="50" t="s">
        <v>34</v>
      </c>
      <c r="H330" s="123" t="s">
        <v>335</v>
      </c>
    </row>
    <row r="331" ht="17.25" customHeight="1">
      <c r="A331" s="46" t="s">
        <v>334</v>
      </c>
      <c r="B331" s="51" t="s">
        <v>55</v>
      </c>
      <c r="C331" s="65" t="s">
        <v>336</v>
      </c>
      <c r="D331" s="42">
        <f t="shared" si="19"/>
        <v>500</v>
      </c>
      <c r="E331" s="121">
        <v>5.0</v>
      </c>
      <c r="F331" s="122">
        <v>53.0</v>
      </c>
      <c r="G331" s="50" t="s">
        <v>34</v>
      </c>
      <c r="H331" s="123" t="s">
        <v>335</v>
      </c>
    </row>
    <row r="332" ht="17.25" customHeight="1">
      <c r="A332" s="46" t="s">
        <v>337</v>
      </c>
      <c r="B332" s="51" t="s">
        <v>55</v>
      </c>
      <c r="C332" s="65" t="s">
        <v>336</v>
      </c>
      <c r="D332" s="42">
        <f t="shared" si="19"/>
        <v>500</v>
      </c>
      <c r="E332" s="121">
        <v>5.0</v>
      </c>
      <c r="F332" s="122">
        <v>78.0</v>
      </c>
      <c r="G332" s="50" t="s">
        <v>34</v>
      </c>
      <c r="H332" s="123" t="s">
        <v>338</v>
      </c>
    </row>
    <row r="333" ht="17.25" customHeight="1">
      <c r="A333" s="46" t="s">
        <v>339</v>
      </c>
      <c r="B333" s="51" t="s">
        <v>55</v>
      </c>
      <c r="C333" s="65" t="s">
        <v>336</v>
      </c>
      <c r="D333" s="42">
        <f t="shared" si="19"/>
        <v>470</v>
      </c>
      <c r="E333" s="121">
        <v>4.7</v>
      </c>
      <c r="F333" s="122">
        <v>55.0</v>
      </c>
      <c r="G333" s="50" t="s">
        <v>34</v>
      </c>
      <c r="H333" s="123" t="s">
        <v>340</v>
      </c>
    </row>
    <row r="334" ht="17.25" customHeight="1">
      <c r="A334" s="46" t="s">
        <v>341</v>
      </c>
      <c r="B334" s="51" t="s">
        <v>55</v>
      </c>
      <c r="C334" s="65" t="s">
        <v>336</v>
      </c>
      <c r="D334" s="42">
        <f t="shared" si="19"/>
        <v>470</v>
      </c>
      <c r="E334" s="121">
        <v>4.7</v>
      </c>
      <c r="F334" s="70">
        <v>55.0</v>
      </c>
      <c r="G334" s="50" t="s">
        <v>34</v>
      </c>
      <c r="H334" s="123" t="s">
        <v>342</v>
      </c>
    </row>
    <row r="335" ht="17.25" customHeight="1">
      <c r="A335" s="46" t="s">
        <v>343</v>
      </c>
      <c r="B335" s="51" t="s">
        <v>55</v>
      </c>
      <c r="C335" s="65" t="s">
        <v>336</v>
      </c>
      <c r="D335" s="42">
        <f t="shared" si="19"/>
        <v>490</v>
      </c>
      <c r="E335" s="121">
        <v>4.9</v>
      </c>
      <c r="F335" s="70">
        <v>65.0</v>
      </c>
      <c r="G335" s="50" t="s">
        <v>34</v>
      </c>
      <c r="H335" s="123" t="s">
        <v>344</v>
      </c>
    </row>
    <row r="336" ht="17.25" customHeight="1">
      <c r="A336" s="46" t="s">
        <v>345</v>
      </c>
      <c r="B336" s="51" t="s">
        <v>55</v>
      </c>
      <c r="C336" s="65" t="s">
        <v>336</v>
      </c>
      <c r="D336" s="42">
        <f t="shared" si="19"/>
        <v>490</v>
      </c>
      <c r="E336" s="121">
        <v>4.9</v>
      </c>
      <c r="F336" s="70">
        <v>55.0</v>
      </c>
      <c r="G336" s="50" t="s">
        <v>34</v>
      </c>
      <c r="H336" s="123" t="s">
        <v>346</v>
      </c>
    </row>
    <row r="337" ht="17.25" customHeight="1">
      <c r="A337" s="46" t="s">
        <v>347</v>
      </c>
      <c r="B337" s="51" t="s">
        <v>55</v>
      </c>
      <c r="C337" s="65" t="s">
        <v>336</v>
      </c>
      <c r="D337" s="42">
        <f t="shared" si="19"/>
        <v>490</v>
      </c>
      <c r="E337" s="121">
        <v>4.9</v>
      </c>
      <c r="F337" s="70">
        <v>50.0</v>
      </c>
      <c r="G337" s="50" t="s">
        <v>34</v>
      </c>
      <c r="H337" s="123" t="s">
        <v>348</v>
      </c>
    </row>
    <row r="338" ht="17.25" customHeight="1">
      <c r="A338" s="46" t="s">
        <v>349</v>
      </c>
      <c r="B338" s="51" t="s">
        <v>55</v>
      </c>
      <c r="C338" s="65" t="s">
        <v>336</v>
      </c>
      <c r="D338" s="42">
        <f t="shared" si="19"/>
        <v>470</v>
      </c>
      <c r="E338" s="121">
        <v>4.7</v>
      </c>
      <c r="F338" s="70">
        <v>55.0</v>
      </c>
      <c r="G338" s="50" t="s">
        <v>34</v>
      </c>
      <c r="H338" s="123" t="s">
        <v>350</v>
      </c>
    </row>
    <row r="339" ht="17.25" customHeight="1">
      <c r="A339" s="46" t="s">
        <v>351</v>
      </c>
      <c r="B339" s="51" t="s">
        <v>55</v>
      </c>
      <c r="C339" s="65" t="s">
        <v>336</v>
      </c>
      <c r="D339" s="42">
        <f t="shared" si="19"/>
        <v>490</v>
      </c>
      <c r="E339" s="121">
        <v>4.9</v>
      </c>
      <c r="F339" s="70">
        <v>49.0</v>
      </c>
      <c r="G339" s="50" t="s">
        <v>34</v>
      </c>
      <c r="H339" s="123" t="s">
        <v>352</v>
      </c>
    </row>
    <row r="340" ht="17.25" customHeight="1">
      <c r="A340" s="46" t="s">
        <v>353</v>
      </c>
      <c r="B340" s="51" t="s">
        <v>55</v>
      </c>
      <c r="C340" s="65" t="s">
        <v>336</v>
      </c>
      <c r="D340" s="42">
        <f t="shared" si="19"/>
        <v>470</v>
      </c>
      <c r="E340" s="121">
        <v>4.7</v>
      </c>
      <c r="F340" s="70">
        <v>67.0</v>
      </c>
      <c r="G340" s="50" t="s">
        <v>34</v>
      </c>
      <c r="H340" s="123" t="s">
        <v>354</v>
      </c>
    </row>
    <row r="341" ht="17.25" customHeight="1">
      <c r="A341" s="46" t="s">
        <v>355</v>
      </c>
      <c r="B341" s="51" t="s">
        <v>55</v>
      </c>
      <c r="C341" s="65" t="s">
        <v>336</v>
      </c>
      <c r="D341" s="42">
        <f t="shared" si="19"/>
        <v>470</v>
      </c>
      <c r="E341" s="121">
        <v>4.7</v>
      </c>
      <c r="F341" s="122">
        <v>52.0</v>
      </c>
      <c r="G341" s="50" t="s">
        <v>34</v>
      </c>
      <c r="H341" s="123" t="s">
        <v>356</v>
      </c>
    </row>
    <row r="342" ht="17.25" customHeight="1">
      <c r="A342" s="46" t="s">
        <v>357</v>
      </c>
      <c r="B342" s="51" t="s">
        <v>55</v>
      </c>
      <c r="C342" s="65" t="s">
        <v>336</v>
      </c>
      <c r="D342" s="42">
        <f t="shared" si="19"/>
        <v>470</v>
      </c>
      <c r="E342" s="121">
        <v>4.7</v>
      </c>
      <c r="F342" s="122">
        <v>45.0</v>
      </c>
      <c r="G342" s="50" t="s">
        <v>34</v>
      </c>
      <c r="H342" s="123" t="s">
        <v>358</v>
      </c>
    </row>
    <row r="343" ht="17.25" customHeight="1">
      <c r="A343" s="46" t="s">
        <v>359</v>
      </c>
      <c r="B343" s="51" t="s">
        <v>55</v>
      </c>
      <c r="C343" s="65" t="s">
        <v>336</v>
      </c>
      <c r="D343" s="42">
        <f t="shared" si="19"/>
        <v>490</v>
      </c>
      <c r="E343" s="121">
        <v>4.9</v>
      </c>
      <c r="F343" s="122">
        <v>62.0</v>
      </c>
      <c r="G343" s="50" t="s">
        <v>34</v>
      </c>
      <c r="H343" s="123" t="s">
        <v>360</v>
      </c>
    </row>
    <row r="344" ht="17.25" customHeight="1">
      <c r="A344" s="46" t="s">
        <v>361</v>
      </c>
      <c r="B344" s="51" t="s">
        <v>55</v>
      </c>
      <c r="C344" s="65" t="s">
        <v>336</v>
      </c>
      <c r="D344" s="42">
        <f t="shared" si="19"/>
        <v>470</v>
      </c>
      <c r="E344" s="121">
        <v>4.7</v>
      </c>
      <c r="F344" s="122">
        <v>73.0</v>
      </c>
      <c r="G344" s="50" t="s">
        <v>34</v>
      </c>
      <c r="H344" s="123" t="s">
        <v>362</v>
      </c>
    </row>
    <row r="345" ht="17.25" customHeight="1">
      <c r="A345" s="46" t="s">
        <v>363</v>
      </c>
      <c r="B345" s="51" t="s">
        <v>55</v>
      </c>
      <c r="C345" s="65" t="s">
        <v>336</v>
      </c>
      <c r="D345" s="42">
        <f t="shared" si="19"/>
        <v>470</v>
      </c>
      <c r="E345" s="121">
        <v>4.7</v>
      </c>
      <c r="F345" s="122">
        <v>67.0</v>
      </c>
      <c r="G345" s="50" t="s">
        <v>34</v>
      </c>
      <c r="H345" s="123" t="s">
        <v>364</v>
      </c>
    </row>
    <row r="346" ht="17.25" customHeight="1">
      <c r="A346" s="102" t="s">
        <v>365</v>
      </c>
      <c r="B346" s="35"/>
      <c r="C346" s="90"/>
      <c r="D346" s="80"/>
      <c r="E346" s="80"/>
      <c r="F346" s="89"/>
      <c r="G346" s="91"/>
      <c r="H346" s="89"/>
    </row>
    <row r="347" ht="17.25" customHeight="1">
      <c r="A347" s="74" t="s">
        <v>366</v>
      </c>
      <c r="B347" s="120" t="s">
        <v>36</v>
      </c>
      <c r="C347" s="51"/>
      <c r="D347" s="79">
        <f t="shared" ref="D347:D366" si="20">E347*$I$1</f>
        <v>130</v>
      </c>
      <c r="E347" s="48">
        <v>1.3</v>
      </c>
      <c r="F347" s="70">
        <v>570.0</v>
      </c>
      <c r="G347" s="50" t="s">
        <v>34</v>
      </c>
      <c r="H347" s="75"/>
    </row>
    <row r="348" ht="17.25" customHeight="1">
      <c r="A348" s="74" t="s">
        <v>366</v>
      </c>
      <c r="B348" s="51" t="s">
        <v>55</v>
      </c>
      <c r="C348" s="51"/>
      <c r="D348" s="79">
        <f t="shared" si="20"/>
        <v>430</v>
      </c>
      <c r="E348" s="48">
        <v>4.3</v>
      </c>
      <c r="F348" s="70">
        <v>636.0</v>
      </c>
      <c r="G348" s="50" t="s">
        <v>34</v>
      </c>
      <c r="H348" s="75"/>
    </row>
    <row r="349" ht="17.25" customHeight="1">
      <c r="A349" s="74" t="s">
        <v>367</v>
      </c>
      <c r="B349" s="120" t="s">
        <v>36</v>
      </c>
      <c r="C349" s="51"/>
      <c r="D349" s="79">
        <f t="shared" si="20"/>
        <v>130</v>
      </c>
      <c r="E349" s="48">
        <v>1.3</v>
      </c>
      <c r="F349" s="70">
        <v>580.0</v>
      </c>
      <c r="G349" s="50" t="s">
        <v>34</v>
      </c>
      <c r="H349" s="75"/>
    </row>
    <row r="350" ht="17.25" customHeight="1">
      <c r="A350" s="74" t="s">
        <v>367</v>
      </c>
      <c r="B350" s="51" t="s">
        <v>55</v>
      </c>
      <c r="C350" s="51"/>
      <c r="D350" s="79">
        <f t="shared" si="20"/>
        <v>430</v>
      </c>
      <c r="E350" s="48">
        <v>4.3</v>
      </c>
      <c r="F350" s="70">
        <v>650.0</v>
      </c>
      <c r="G350" s="50" t="s">
        <v>34</v>
      </c>
      <c r="H350" s="75"/>
    </row>
    <row r="351" ht="17.25" customHeight="1">
      <c r="A351" s="74" t="s">
        <v>368</v>
      </c>
      <c r="B351" s="120" t="s">
        <v>36</v>
      </c>
      <c r="C351" s="51"/>
      <c r="D351" s="79">
        <f t="shared" si="20"/>
        <v>130</v>
      </c>
      <c r="E351" s="48">
        <v>1.3</v>
      </c>
      <c r="F351" s="70">
        <v>600.0</v>
      </c>
      <c r="G351" s="50" t="s">
        <v>34</v>
      </c>
      <c r="H351" s="75"/>
    </row>
    <row r="352" ht="17.25" customHeight="1">
      <c r="A352" s="74" t="s">
        <v>368</v>
      </c>
      <c r="B352" s="51" t="s">
        <v>55</v>
      </c>
      <c r="C352" s="51"/>
      <c r="D352" s="79">
        <f t="shared" si="20"/>
        <v>430</v>
      </c>
      <c r="E352" s="48">
        <v>4.3</v>
      </c>
      <c r="F352" s="70">
        <v>736.0</v>
      </c>
      <c r="G352" s="50" t="s">
        <v>34</v>
      </c>
      <c r="H352" s="75"/>
    </row>
    <row r="353" ht="17.25" customHeight="1">
      <c r="A353" s="74" t="s">
        <v>369</v>
      </c>
      <c r="B353" s="120" t="s">
        <v>36</v>
      </c>
      <c r="C353" s="51"/>
      <c r="D353" s="79">
        <f t="shared" si="20"/>
        <v>130</v>
      </c>
      <c r="E353" s="48">
        <v>1.3</v>
      </c>
      <c r="F353" s="70">
        <v>590.0</v>
      </c>
      <c r="G353" s="50" t="s">
        <v>34</v>
      </c>
      <c r="H353" s="75"/>
    </row>
    <row r="354" ht="17.25" customHeight="1">
      <c r="A354" s="74" t="s">
        <v>369</v>
      </c>
      <c r="B354" s="51" t="s">
        <v>55</v>
      </c>
      <c r="C354" s="51"/>
      <c r="D354" s="79">
        <f t="shared" si="20"/>
        <v>430</v>
      </c>
      <c r="E354" s="48">
        <v>4.3</v>
      </c>
      <c r="F354" s="70">
        <v>500.0</v>
      </c>
      <c r="G354" s="50" t="s">
        <v>34</v>
      </c>
      <c r="H354" s="75"/>
    </row>
    <row r="355" ht="17.25" customHeight="1">
      <c r="A355" s="74" t="s">
        <v>370</v>
      </c>
      <c r="B355" s="120" t="s">
        <v>36</v>
      </c>
      <c r="C355" s="51"/>
      <c r="D355" s="79">
        <f t="shared" si="20"/>
        <v>130</v>
      </c>
      <c r="E355" s="48">
        <v>1.3</v>
      </c>
      <c r="F355" s="70">
        <v>140.0</v>
      </c>
      <c r="G355" s="50" t="s">
        <v>34</v>
      </c>
      <c r="H355" s="75"/>
    </row>
    <row r="356" ht="17.25" customHeight="1">
      <c r="A356" s="74" t="s">
        <v>370</v>
      </c>
      <c r="B356" s="51" t="s">
        <v>55</v>
      </c>
      <c r="C356" s="51"/>
      <c r="D356" s="79">
        <f t="shared" si="20"/>
        <v>430</v>
      </c>
      <c r="E356" s="48">
        <v>4.3</v>
      </c>
      <c r="F356" s="70">
        <v>250.0</v>
      </c>
      <c r="G356" s="50" t="s">
        <v>34</v>
      </c>
      <c r="H356" s="75"/>
    </row>
    <row r="357" ht="17.25" customHeight="1">
      <c r="A357" s="74" t="s">
        <v>371</v>
      </c>
      <c r="B357" s="120" t="s">
        <v>36</v>
      </c>
      <c r="C357" s="51"/>
      <c r="D357" s="79">
        <f t="shared" si="20"/>
        <v>130</v>
      </c>
      <c r="E357" s="48">
        <v>1.3</v>
      </c>
      <c r="F357" s="70">
        <v>360.0</v>
      </c>
      <c r="G357" s="50" t="s">
        <v>34</v>
      </c>
      <c r="H357" s="75"/>
    </row>
    <row r="358" ht="17.25" customHeight="1">
      <c r="A358" s="74" t="s">
        <v>371</v>
      </c>
      <c r="B358" s="51" t="s">
        <v>55</v>
      </c>
      <c r="C358" s="51"/>
      <c r="D358" s="79">
        <f t="shared" si="20"/>
        <v>430</v>
      </c>
      <c r="E358" s="48">
        <v>4.3</v>
      </c>
      <c r="F358" s="70">
        <v>120.0</v>
      </c>
      <c r="G358" s="50" t="s">
        <v>34</v>
      </c>
      <c r="H358" s="75"/>
    </row>
    <row r="359" ht="17.25" customHeight="1">
      <c r="A359" s="74" t="s">
        <v>372</v>
      </c>
      <c r="B359" s="120" t="s">
        <v>36</v>
      </c>
      <c r="C359" s="51"/>
      <c r="D359" s="79">
        <f t="shared" si="20"/>
        <v>130</v>
      </c>
      <c r="E359" s="48">
        <v>1.3</v>
      </c>
      <c r="F359" s="70">
        <v>570.0</v>
      </c>
      <c r="G359" s="50" t="s">
        <v>34</v>
      </c>
      <c r="H359" s="75"/>
    </row>
    <row r="360" ht="17.25" customHeight="1">
      <c r="A360" s="74" t="s">
        <v>372</v>
      </c>
      <c r="B360" s="51" t="s">
        <v>55</v>
      </c>
      <c r="C360" s="51"/>
      <c r="D360" s="79">
        <f t="shared" si="20"/>
        <v>430</v>
      </c>
      <c r="E360" s="48">
        <v>4.3</v>
      </c>
      <c r="F360" s="70">
        <v>130.0</v>
      </c>
      <c r="G360" s="50" t="s">
        <v>34</v>
      </c>
      <c r="H360" s="75"/>
    </row>
    <row r="361" ht="17.25" customHeight="1">
      <c r="A361" s="74" t="s">
        <v>373</v>
      </c>
      <c r="B361" s="120" t="s">
        <v>36</v>
      </c>
      <c r="C361" s="51"/>
      <c r="D361" s="79">
        <f t="shared" si="20"/>
        <v>130</v>
      </c>
      <c r="E361" s="48">
        <v>1.3</v>
      </c>
      <c r="F361" s="70">
        <v>1130.0</v>
      </c>
      <c r="G361" s="50" t="s">
        <v>34</v>
      </c>
      <c r="H361" s="75"/>
    </row>
    <row r="362" ht="17.25" customHeight="1">
      <c r="A362" s="74" t="s">
        <v>373</v>
      </c>
      <c r="B362" s="51" t="s">
        <v>55</v>
      </c>
      <c r="C362" s="51"/>
      <c r="D362" s="79">
        <f t="shared" si="20"/>
        <v>430</v>
      </c>
      <c r="E362" s="48">
        <v>4.3</v>
      </c>
      <c r="F362" s="70">
        <v>650.0</v>
      </c>
      <c r="G362" s="50" t="s">
        <v>34</v>
      </c>
      <c r="H362" s="75"/>
    </row>
    <row r="363" ht="17.25" customHeight="1">
      <c r="A363" s="74" t="s">
        <v>374</v>
      </c>
      <c r="B363" s="51" t="s">
        <v>55</v>
      </c>
      <c r="C363" s="51"/>
      <c r="D363" s="79">
        <f t="shared" si="20"/>
        <v>430</v>
      </c>
      <c r="E363" s="48">
        <v>4.3</v>
      </c>
      <c r="F363" s="70">
        <v>700.0</v>
      </c>
      <c r="G363" s="50" t="s">
        <v>34</v>
      </c>
      <c r="H363" s="75"/>
    </row>
    <row r="364" ht="17.25" customHeight="1">
      <c r="A364" s="46" t="s">
        <v>375</v>
      </c>
      <c r="B364" s="65" t="s">
        <v>46</v>
      </c>
      <c r="C364" s="65" t="s">
        <v>376</v>
      </c>
      <c r="D364" s="79">
        <f t="shared" si="20"/>
        <v>2720</v>
      </c>
      <c r="E364" s="48">
        <v>27.2</v>
      </c>
      <c r="F364" s="70">
        <v>10.0</v>
      </c>
      <c r="G364" s="50" t="s">
        <v>34</v>
      </c>
      <c r="H364" s="75"/>
    </row>
    <row r="365" ht="17.25" customHeight="1">
      <c r="A365" s="46" t="s">
        <v>377</v>
      </c>
      <c r="B365" s="65" t="s">
        <v>46</v>
      </c>
      <c r="C365" s="65" t="s">
        <v>378</v>
      </c>
      <c r="D365" s="79">
        <f t="shared" si="20"/>
        <v>2720</v>
      </c>
      <c r="E365" s="48">
        <v>27.2</v>
      </c>
      <c r="F365" s="70">
        <v>15.0</v>
      </c>
      <c r="G365" s="50" t="s">
        <v>34</v>
      </c>
      <c r="H365" s="75"/>
    </row>
    <row r="366" ht="17.25" customHeight="1">
      <c r="A366" s="46" t="s">
        <v>379</v>
      </c>
      <c r="B366" s="65" t="s">
        <v>46</v>
      </c>
      <c r="C366" s="65" t="s">
        <v>378</v>
      </c>
      <c r="D366" s="79">
        <f t="shared" si="20"/>
        <v>2720</v>
      </c>
      <c r="E366" s="48">
        <v>27.2</v>
      </c>
      <c r="F366" s="70">
        <v>50.0</v>
      </c>
      <c r="G366" s="50" t="s">
        <v>34</v>
      </c>
      <c r="H366" s="75"/>
    </row>
    <row r="367" ht="17.25" customHeight="1">
      <c r="A367" s="34" t="s">
        <v>380</v>
      </c>
      <c r="B367" s="35"/>
      <c r="C367" s="36"/>
      <c r="D367" s="80"/>
      <c r="E367" s="73"/>
      <c r="F367" s="35"/>
      <c r="G367" s="38"/>
      <c r="H367" s="35"/>
    </row>
    <row r="368" ht="17.25" customHeight="1">
      <c r="A368" s="124" t="s">
        <v>381</v>
      </c>
      <c r="B368" s="120" t="s">
        <v>36</v>
      </c>
      <c r="C368" s="51"/>
      <c r="D368" s="79">
        <f t="shared" ref="D368:D376" si="21">E368*$I$1</f>
        <v>130</v>
      </c>
      <c r="E368" s="48">
        <v>1.3</v>
      </c>
      <c r="F368" s="125">
        <v>660.0</v>
      </c>
      <c r="G368" s="50" t="s">
        <v>34</v>
      </c>
      <c r="H368" s="46"/>
    </row>
    <row r="369" ht="17.25" customHeight="1">
      <c r="A369" s="124" t="s">
        <v>381</v>
      </c>
      <c r="B369" s="51" t="s">
        <v>55</v>
      </c>
      <c r="C369" s="51"/>
      <c r="D369" s="79">
        <f t="shared" si="21"/>
        <v>410</v>
      </c>
      <c r="E369" s="48">
        <v>4.1</v>
      </c>
      <c r="F369" s="125">
        <v>5.0</v>
      </c>
      <c r="G369" s="50" t="s">
        <v>34</v>
      </c>
      <c r="H369" s="46"/>
    </row>
    <row r="370" ht="17.25" customHeight="1">
      <c r="A370" s="124" t="s">
        <v>382</v>
      </c>
      <c r="B370" s="120" t="s">
        <v>36</v>
      </c>
      <c r="C370" s="51"/>
      <c r="D370" s="79">
        <f t="shared" si="21"/>
        <v>130</v>
      </c>
      <c r="E370" s="48">
        <v>1.3</v>
      </c>
      <c r="F370" s="125">
        <v>2200.0</v>
      </c>
      <c r="G370" s="50" t="s">
        <v>34</v>
      </c>
      <c r="H370" s="46"/>
    </row>
    <row r="371" ht="17.25" customHeight="1">
      <c r="A371" s="124" t="s">
        <v>382</v>
      </c>
      <c r="B371" s="51" t="s">
        <v>55</v>
      </c>
      <c r="C371" s="51"/>
      <c r="D371" s="79">
        <f t="shared" si="21"/>
        <v>410</v>
      </c>
      <c r="E371" s="48">
        <v>4.1</v>
      </c>
      <c r="F371" s="125">
        <v>108.0</v>
      </c>
      <c r="G371" s="50" t="s">
        <v>34</v>
      </c>
      <c r="H371" s="46"/>
    </row>
    <row r="372" ht="17.25" customHeight="1">
      <c r="A372" s="124" t="s">
        <v>383</v>
      </c>
      <c r="B372" s="120" t="s">
        <v>36</v>
      </c>
      <c r="C372" s="51"/>
      <c r="D372" s="79">
        <f t="shared" si="21"/>
        <v>130</v>
      </c>
      <c r="E372" s="48">
        <v>1.3</v>
      </c>
      <c r="F372" s="125">
        <v>500.0</v>
      </c>
      <c r="G372" s="50" t="s">
        <v>34</v>
      </c>
      <c r="H372" s="46"/>
    </row>
    <row r="373" ht="17.25" customHeight="1">
      <c r="A373" s="124" t="s">
        <v>383</v>
      </c>
      <c r="B373" s="51" t="s">
        <v>55</v>
      </c>
      <c r="C373" s="51"/>
      <c r="D373" s="79">
        <f t="shared" si="21"/>
        <v>410</v>
      </c>
      <c r="E373" s="48">
        <v>4.1</v>
      </c>
      <c r="F373" s="125">
        <v>450.0</v>
      </c>
      <c r="G373" s="50" t="s">
        <v>34</v>
      </c>
      <c r="H373" s="46"/>
    </row>
    <row r="374" ht="15.75" customHeight="1">
      <c r="A374" s="124" t="s">
        <v>384</v>
      </c>
      <c r="B374" s="120" t="s">
        <v>36</v>
      </c>
      <c r="C374" s="51"/>
      <c r="D374" s="79">
        <f t="shared" si="21"/>
        <v>130</v>
      </c>
      <c r="E374" s="48">
        <v>1.3</v>
      </c>
      <c r="F374" s="125">
        <v>1080.0</v>
      </c>
      <c r="G374" s="50" t="s">
        <v>34</v>
      </c>
      <c r="H374" s="46"/>
    </row>
    <row r="375" ht="15.75" customHeight="1">
      <c r="A375" s="124" t="s">
        <v>384</v>
      </c>
      <c r="B375" s="51" t="s">
        <v>55</v>
      </c>
      <c r="C375" s="51"/>
      <c r="D375" s="79">
        <f t="shared" si="21"/>
        <v>410</v>
      </c>
      <c r="E375" s="48">
        <v>4.1</v>
      </c>
      <c r="F375" s="125">
        <v>180.0</v>
      </c>
      <c r="G375" s="50" t="s">
        <v>34</v>
      </c>
      <c r="H375" s="46"/>
    </row>
    <row r="376" ht="17.25" customHeight="1">
      <c r="A376" s="124" t="s">
        <v>385</v>
      </c>
      <c r="B376" s="51" t="s">
        <v>55</v>
      </c>
      <c r="C376" s="51"/>
      <c r="D376" s="79">
        <f t="shared" si="21"/>
        <v>410</v>
      </c>
      <c r="E376" s="48">
        <v>4.1</v>
      </c>
      <c r="F376" s="125">
        <v>3.0</v>
      </c>
      <c r="G376" s="50" t="s">
        <v>34</v>
      </c>
      <c r="H376" s="46"/>
    </row>
    <row r="377" ht="18.0" customHeight="1">
      <c r="A377" s="102" t="s">
        <v>386</v>
      </c>
      <c r="B377" s="89"/>
      <c r="C377" s="90"/>
      <c r="D377" s="80"/>
      <c r="E377" s="80"/>
      <c r="F377" s="89"/>
      <c r="G377" s="91"/>
      <c r="H377" s="89"/>
    </row>
    <row r="378" ht="17.25" customHeight="1">
      <c r="A378" s="124" t="s">
        <v>387</v>
      </c>
      <c r="B378" s="51" t="s">
        <v>122</v>
      </c>
      <c r="C378" s="51"/>
      <c r="D378" s="79">
        <f>E378*$I$1</f>
        <v>1500</v>
      </c>
      <c r="E378" s="43">
        <v>15.0</v>
      </c>
      <c r="F378" s="125">
        <v>10000.0</v>
      </c>
      <c r="G378" s="45" t="s">
        <v>20</v>
      </c>
      <c r="H378" s="46"/>
    </row>
    <row r="379" ht="18.0" customHeight="1">
      <c r="A379" s="102" t="s">
        <v>388</v>
      </c>
      <c r="B379" s="89"/>
      <c r="C379" s="90"/>
      <c r="D379" s="80"/>
      <c r="E379" s="80"/>
      <c r="F379" s="89"/>
      <c r="G379" s="91"/>
      <c r="H379" s="89"/>
    </row>
    <row r="380" ht="18.0" customHeight="1">
      <c r="A380" s="124" t="s">
        <v>389</v>
      </c>
      <c r="B380" s="51" t="s">
        <v>55</v>
      </c>
      <c r="C380" s="51"/>
      <c r="D380" s="79">
        <f>E380*$I$1</f>
        <v>660</v>
      </c>
      <c r="E380" s="48">
        <v>6.6</v>
      </c>
      <c r="F380" s="125">
        <v>54.0</v>
      </c>
      <c r="G380" s="50" t="s">
        <v>34</v>
      </c>
      <c r="H380" s="75"/>
    </row>
    <row r="381" ht="18.0" customHeight="1">
      <c r="A381" s="126" t="s">
        <v>390</v>
      </c>
      <c r="B381" s="89"/>
      <c r="C381" s="90"/>
      <c r="D381" s="73"/>
      <c r="E381" s="73"/>
      <c r="F381" s="89"/>
      <c r="G381" s="91"/>
      <c r="H381" s="89"/>
    </row>
    <row r="382" ht="18.0" customHeight="1">
      <c r="A382" s="127" t="s">
        <v>391</v>
      </c>
      <c r="B382" s="128" t="s">
        <v>36</v>
      </c>
      <c r="C382" s="129"/>
      <c r="D382" s="130">
        <f t="shared" ref="D382:D384" si="22">E382*$I$1</f>
        <v>150</v>
      </c>
      <c r="E382" s="131">
        <v>1.5</v>
      </c>
      <c r="F382" s="132">
        <v>390.0</v>
      </c>
      <c r="G382" s="133" t="s">
        <v>34</v>
      </c>
      <c r="H382" s="134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</row>
    <row r="383" ht="18.0" customHeight="1">
      <c r="A383" s="127" t="s">
        <v>392</v>
      </c>
      <c r="B383" s="128" t="s">
        <v>36</v>
      </c>
      <c r="C383" s="129"/>
      <c r="D383" s="130">
        <f t="shared" si="22"/>
        <v>200</v>
      </c>
      <c r="E383" s="131">
        <v>2.0</v>
      </c>
      <c r="F383" s="132">
        <v>300.0</v>
      </c>
      <c r="G383" s="133" t="s">
        <v>34</v>
      </c>
      <c r="H383" s="134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</row>
    <row r="384" ht="18.0" customHeight="1">
      <c r="A384" s="127" t="s">
        <v>393</v>
      </c>
      <c r="B384" s="128" t="s">
        <v>36</v>
      </c>
      <c r="C384" s="129"/>
      <c r="D384" s="130">
        <f t="shared" si="22"/>
        <v>150</v>
      </c>
      <c r="E384" s="131">
        <v>1.5</v>
      </c>
      <c r="F384" s="132">
        <v>400.0</v>
      </c>
      <c r="G384" s="133" t="s">
        <v>34</v>
      </c>
      <c r="H384" s="134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</row>
    <row r="385" ht="18.0" customHeight="1">
      <c r="A385" s="102" t="s">
        <v>394</v>
      </c>
      <c r="B385" s="89"/>
      <c r="C385" s="89"/>
      <c r="D385" s="80"/>
      <c r="E385" s="80"/>
      <c r="F385" s="89"/>
      <c r="G385" s="89"/>
      <c r="H385" s="89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</row>
    <row r="386" ht="18.0" customHeight="1">
      <c r="A386" s="46" t="s">
        <v>395</v>
      </c>
      <c r="B386" s="120" t="s">
        <v>36</v>
      </c>
      <c r="C386" s="46"/>
      <c r="D386" s="42">
        <f t="shared" ref="D386:D388" si="23">(E386*$I$1)</f>
        <v>130</v>
      </c>
      <c r="E386" s="48">
        <v>1.3</v>
      </c>
      <c r="F386" s="125">
        <v>170.0</v>
      </c>
      <c r="G386" s="50" t="s">
        <v>34</v>
      </c>
      <c r="H386" s="75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</row>
    <row r="387" ht="18.0" customHeight="1">
      <c r="A387" s="68" t="s">
        <v>395</v>
      </c>
      <c r="B387" s="51" t="s">
        <v>276</v>
      </c>
      <c r="C387" s="46"/>
      <c r="D387" s="42">
        <f t="shared" si="23"/>
        <v>210</v>
      </c>
      <c r="E387" s="48">
        <v>2.1</v>
      </c>
      <c r="F387" s="125">
        <v>300.0</v>
      </c>
      <c r="G387" s="50" t="s">
        <v>34</v>
      </c>
      <c r="H387" s="75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</row>
    <row r="388" ht="18.0" customHeight="1">
      <c r="A388" s="124" t="s">
        <v>396</v>
      </c>
      <c r="B388" s="51" t="s">
        <v>276</v>
      </c>
      <c r="C388" s="46"/>
      <c r="D388" s="42">
        <f t="shared" si="23"/>
        <v>210</v>
      </c>
      <c r="E388" s="48">
        <v>2.1</v>
      </c>
      <c r="F388" s="125">
        <v>620.0</v>
      </c>
      <c r="G388" s="50" t="s">
        <v>34</v>
      </c>
      <c r="H388" s="75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</row>
    <row r="389" ht="18.0" customHeight="1">
      <c r="A389" s="102" t="s">
        <v>397</v>
      </c>
      <c r="B389" s="89"/>
      <c r="C389" s="90"/>
      <c r="D389" s="73"/>
      <c r="E389" s="80"/>
      <c r="F389" s="89"/>
      <c r="G389" s="91"/>
      <c r="H389" s="89"/>
    </row>
    <row r="390" ht="15.75" customHeight="1">
      <c r="A390" s="46" t="s">
        <v>398</v>
      </c>
      <c r="B390" s="120" t="s">
        <v>36</v>
      </c>
      <c r="C390" s="65"/>
      <c r="D390" s="79">
        <f t="shared" ref="D390:D396" si="24">E390*$I$1</f>
        <v>150</v>
      </c>
      <c r="E390" s="118">
        <v>1.5</v>
      </c>
      <c r="F390" s="70">
        <v>800.0</v>
      </c>
      <c r="G390" s="50" t="s">
        <v>34</v>
      </c>
      <c r="H390" s="75" t="s">
        <v>399</v>
      </c>
    </row>
    <row r="391" ht="15.75" customHeight="1">
      <c r="A391" s="46" t="s">
        <v>400</v>
      </c>
      <c r="B391" s="120" t="s">
        <v>36</v>
      </c>
      <c r="C391" s="65"/>
      <c r="D391" s="79">
        <f t="shared" si="24"/>
        <v>150</v>
      </c>
      <c r="E391" s="118">
        <v>1.5</v>
      </c>
      <c r="F391" s="70">
        <v>1690.0</v>
      </c>
      <c r="G391" s="50" t="s">
        <v>34</v>
      </c>
      <c r="H391" s="75" t="s">
        <v>401</v>
      </c>
    </row>
    <row r="392" ht="15.75" customHeight="1">
      <c r="A392" s="46" t="s">
        <v>402</v>
      </c>
      <c r="B392" s="120" t="s">
        <v>36</v>
      </c>
      <c r="C392" s="65"/>
      <c r="D392" s="79">
        <f t="shared" si="24"/>
        <v>150</v>
      </c>
      <c r="E392" s="118">
        <v>1.5</v>
      </c>
      <c r="F392" s="70">
        <v>270.0</v>
      </c>
      <c r="G392" s="50" t="s">
        <v>34</v>
      </c>
      <c r="H392" s="75" t="s">
        <v>403</v>
      </c>
    </row>
    <row r="393" ht="18.0" customHeight="1">
      <c r="A393" s="46" t="s">
        <v>404</v>
      </c>
      <c r="B393" s="120" t="s">
        <v>36</v>
      </c>
      <c r="C393" s="65"/>
      <c r="D393" s="79">
        <f t="shared" si="24"/>
        <v>150</v>
      </c>
      <c r="E393" s="118">
        <v>1.5</v>
      </c>
      <c r="F393" s="70">
        <v>650.0</v>
      </c>
      <c r="G393" s="50" t="s">
        <v>34</v>
      </c>
      <c r="H393" s="75" t="s">
        <v>405</v>
      </c>
    </row>
    <row r="394" ht="15.75" customHeight="1">
      <c r="A394" s="46" t="s">
        <v>406</v>
      </c>
      <c r="B394" s="120" t="s">
        <v>36</v>
      </c>
      <c r="C394" s="65"/>
      <c r="D394" s="79">
        <f t="shared" si="24"/>
        <v>150</v>
      </c>
      <c r="E394" s="118">
        <v>1.5</v>
      </c>
      <c r="F394" s="70">
        <v>540.0</v>
      </c>
      <c r="G394" s="50" t="s">
        <v>34</v>
      </c>
      <c r="H394" s="75" t="s">
        <v>407</v>
      </c>
    </row>
    <row r="395" ht="15.75" customHeight="1">
      <c r="A395" s="46" t="s">
        <v>408</v>
      </c>
      <c r="B395" s="120" t="s">
        <v>36</v>
      </c>
      <c r="C395" s="65"/>
      <c r="D395" s="79">
        <f t="shared" si="24"/>
        <v>150</v>
      </c>
      <c r="E395" s="118">
        <v>1.5</v>
      </c>
      <c r="F395" s="70">
        <v>60.0</v>
      </c>
      <c r="G395" s="50" t="s">
        <v>34</v>
      </c>
      <c r="H395" s="75" t="s">
        <v>409</v>
      </c>
    </row>
    <row r="396" ht="15.75" customHeight="1">
      <c r="A396" s="46" t="s">
        <v>408</v>
      </c>
      <c r="B396" s="51" t="s">
        <v>55</v>
      </c>
      <c r="C396" s="65" t="s">
        <v>410</v>
      </c>
      <c r="D396" s="79">
        <f t="shared" si="24"/>
        <v>440</v>
      </c>
      <c r="E396" s="118">
        <v>4.4</v>
      </c>
      <c r="F396" s="70">
        <v>60.0</v>
      </c>
      <c r="G396" s="50" t="s">
        <v>34</v>
      </c>
      <c r="H396" s="75" t="s">
        <v>409</v>
      </c>
    </row>
    <row r="397">
      <c r="A397" s="46" t="s">
        <v>411</v>
      </c>
      <c r="B397" s="51" t="s">
        <v>55</v>
      </c>
      <c r="C397" s="65" t="s">
        <v>116</v>
      </c>
      <c r="D397" s="42">
        <f t="shared" ref="D397:D399" si="25">(E397*$I$1)</f>
        <v>320</v>
      </c>
      <c r="E397" s="48">
        <v>3.2</v>
      </c>
      <c r="F397" s="70">
        <v>120.0</v>
      </c>
      <c r="G397" s="75"/>
      <c r="H397" s="117" t="s">
        <v>412</v>
      </c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</row>
    <row r="398" ht="15.75" customHeight="1">
      <c r="A398" s="46" t="s">
        <v>413</v>
      </c>
      <c r="B398" s="51" t="s">
        <v>55</v>
      </c>
      <c r="C398" s="65" t="s">
        <v>116</v>
      </c>
      <c r="D398" s="42">
        <f t="shared" si="25"/>
        <v>320</v>
      </c>
      <c r="E398" s="48">
        <v>3.2</v>
      </c>
      <c r="F398" s="70">
        <v>140.0</v>
      </c>
      <c r="G398" s="75"/>
      <c r="H398" s="117" t="s">
        <v>414</v>
      </c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</row>
    <row r="399" ht="15.75" customHeight="1">
      <c r="A399" s="46" t="s">
        <v>415</v>
      </c>
      <c r="B399" s="51" t="s">
        <v>55</v>
      </c>
      <c r="C399" s="65" t="s">
        <v>116</v>
      </c>
      <c r="D399" s="42">
        <f t="shared" si="25"/>
        <v>320</v>
      </c>
      <c r="E399" s="48">
        <v>3.2</v>
      </c>
      <c r="F399" s="70">
        <v>60.0</v>
      </c>
      <c r="G399" s="75"/>
      <c r="H399" s="117" t="s">
        <v>416</v>
      </c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</row>
    <row r="400" ht="18.0" customHeight="1">
      <c r="A400" s="46" t="s">
        <v>417</v>
      </c>
      <c r="B400" s="51" t="s">
        <v>55</v>
      </c>
      <c r="C400" s="65" t="s">
        <v>418</v>
      </c>
      <c r="D400" s="79">
        <f t="shared" ref="D400:D403" si="26">E400*$I$1</f>
        <v>440</v>
      </c>
      <c r="E400" s="48">
        <v>4.4</v>
      </c>
      <c r="F400" s="70">
        <v>50.0</v>
      </c>
      <c r="G400" s="50" t="s">
        <v>34</v>
      </c>
      <c r="H400" s="75" t="s">
        <v>419</v>
      </c>
    </row>
    <row r="401" ht="15.75" customHeight="1">
      <c r="A401" s="46" t="s">
        <v>420</v>
      </c>
      <c r="B401" s="51" t="s">
        <v>55</v>
      </c>
      <c r="C401" s="65" t="s">
        <v>410</v>
      </c>
      <c r="D401" s="79">
        <f t="shared" si="26"/>
        <v>440</v>
      </c>
      <c r="E401" s="48">
        <v>4.4</v>
      </c>
      <c r="F401" s="70">
        <v>30.0</v>
      </c>
      <c r="G401" s="50" t="s">
        <v>34</v>
      </c>
      <c r="H401" s="75" t="s">
        <v>421</v>
      </c>
    </row>
    <row r="402" ht="15.75" customHeight="1">
      <c r="A402" s="46" t="s">
        <v>422</v>
      </c>
      <c r="B402" s="51" t="s">
        <v>55</v>
      </c>
      <c r="C402" s="65" t="s">
        <v>423</v>
      </c>
      <c r="D402" s="79">
        <f t="shared" si="26"/>
        <v>350</v>
      </c>
      <c r="E402" s="48">
        <v>3.5</v>
      </c>
      <c r="F402" s="70">
        <v>100.0</v>
      </c>
      <c r="G402" s="50" t="s">
        <v>34</v>
      </c>
      <c r="H402" s="75" t="s">
        <v>424</v>
      </c>
    </row>
    <row r="403" ht="15.75" customHeight="1">
      <c r="A403" s="46" t="s">
        <v>425</v>
      </c>
      <c r="B403" s="51" t="s">
        <v>55</v>
      </c>
      <c r="C403" s="65" t="s">
        <v>418</v>
      </c>
      <c r="D403" s="79">
        <f t="shared" si="26"/>
        <v>310</v>
      </c>
      <c r="E403" s="118">
        <v>3.1</v>
      </c>
      <c r="F403" s="70">
        <v>50.0</v>
      </c>
      <c r="G403" s="50" t="s">
        <v>34</v>
      </c>
      <c r="H403" s="75" t="s">
        <v>426</v>
      </c>
    </row>
    <row r="404" ht="15.75" customHeight="1">
      <c r="A404" s="136" t="s">
        <v>427</v>
      </c>
      <c r="B404" s="89"/>
      <c r="C404" s="90"/>
      <c r="D404" s="80"/>
      <c r="E404" s="80"/>
      <c r="F404" s="89"/>
      <c r="G404" s="91"/>
      <c r="H404" s="89"/>
    </row>
    <row r="405" ht="15.75" customHeight="1">
      <c r="A405" s="127" t="s">
        <v>428</v>
      </c>
      <c r="B405" s="128" t="s">
        <v>36</v>
      </c>
      <c r="C405" s="129"/>
      <c r="D405" s="137">
        <f t="shared" ref="D405:D406" si="27">E405*$I$1</f>
        <v>220</v>
      </c>
      <c r="E405" s="138">
        <v>2.2</v>
      </c>
      <c r="F405" s="139">
        <v>480.0</v>
      </c>
      <c r="G405" s="140" t="s">
        <v>20</v>
      </c>
      <c r="H405" s="134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</row>
    <row r="406" ht="15.75" customHeight="1">
      <c r="A406" s="127" t="s">
        <v>429</v>
      </c>
      <c r="B406" s="141" t="s">
        <v>55</v>
      </c>
      <c r="C406" s="129"/>
      <c r="D406" s="137">
        <f t="shared" si="27"/>
        <v>450</v>
      </c>
      <c r="E406" s="138">
        <v>4.5</v>
      </c>
      <c r="F406" s="139">
        <v>35.0</v>
      </c>
      <c r="G406" s="140"/>
      <c r="H406" s="134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</row>
    <row r="407" ht="15.75" customHeight="1">
      <c r="A407" s="136" t="s">
        <v>430</v>
      </c>
      <c r="B407" s="89"/>
      <c r="C407" s="90"/>
      <c r="D407" s="80"/>
      <c r="E407" s="80"/>
      <c r="F407" s="89"/>
      <c r="G407" s="91"/>
      <c r="H407" s="89"/>
    </row>
    <row r="408" ht="15.75" customHeight="1">
      <c r="A408" s="74" t="s">
        <v>431</v>
      </c>
      <c r="B408" s="120" t="s">
        <v>36</v>
      </c>
      <c r="C408" s="104"/>
      <c r="D408" s="79">
        <f t="shared" ref="D408:D410" si="28">E408*$I$1</f>
        <v>220</v>
      </c>
      <c r="E408" s="118">
        <v>2.2</v>
      </c>
      <c r="F408" s="106">
        <v>40.0</v>
      </c>
      <c r="G408" s="45" t="s">
        <v>20</v>
      </c>
      <c r="H408" s="75"/>
    </row>
    <row r="409" ht="15.75" customHeight="1">
      <c r="A409" s="74" t="s">
        <v>432</v>
      </c>
      <c r="B409" s="51" t="s">
        <v>55</v>
      </c>
      <c r="C409" s="104"/>
      <c r="D409" s="79">
        <f t="shared" si="28"/>
        <v>560</v>
      </c>
      <c r="E409" s="118">
        <v>5.6</v>
      </c>
      <c r="F409" s="106">
        <v>600.0</v>
      </c>
      <c r="G409" s="45" t="s">
        <v>20</v>
      </c>
      <c r="H409" s="75"/>
    </row>
    <row r="410" ht="15.75" customHeight="1">
      <c r="A410" s="74" t="s">
        <v>433</v>
      </c>
      <c r="B410" s="51" t="s">
        <v>55</v>
      </c>
      <c r="C410" s="104"/>
      <c r="D410" s="79">
        <f t="shared" si="28"/>
        <v>560</v>
      </c>
      <c r="E410" s="118">
        <v>5.6</v>
      </c>
      <c r="F410" s="106">
        <v>400.0</v>
      </c>
      <c r="G410" s="45" t="s">
        <v>20</v>
      </c>
      <c r="H410" s="75"/>
    </row>
    <row r="411" ht="18.0" customHeight="1">
      <c r="A411" s="126" t="s">
        <v>434</v>
      </c>
      <c r="B411" s="89"/>
      <c r="C411" s="90"/>
      <c r="D411" s="73"/>
      <c r="E411" s="73"/>
      <c r="F411" s="89"/>
      <c r="G411" s="91"/>
      <c r="H411" s="89"/>
    </row>
    <row r="412" ht="18.0" customHeight="1">
      <c r="A412" s="74" t="s">
        <v>435</v>
      </c>
      <c r="B412" s="120" t="s">
        <v>36</v>
      </c>
      <c r="C412" s="104"/>
      <c r="D412" s="42">
        <f t="shared" ref="D412:D414" si="29">E412*$I$1</f>
        <v>220</v>
      </c>
      <c r="E412" s="107">
        <v>2.2</v>
      </c>
      <c r="F412" s="108">
        <v>950.0</v>
      </c>
      <c r="G412" s="50" t="s">
        <v>34</v>
      </c>
      <c r="H412" s="75"/>
    </row>
    <row r="413" ht="18.0" customHeight="1">
      <c r="A413" s="74" t="s">
        <v>435</v>
      </c>
      <c r="B413" s="51" t="s">
        <v>55</v>
      </c>
      <c r="C413" s="104"/>
      <c r="D413" s="42">
        <f t="shared" si="29"/>
        <v>450</v>
      </c>
      <c r="E413" s="107">
        <v>4.5</v>
      </c>
      <c r="F413" s="108">
        <v>30.0</v>
      </c>
      <c r="G413" s="45" t="s">
        <v>20</v>
      </c>
      <c r="H413" s="75"/>
    </row>
    <row r="414" ht="18.0" customHeight="1">
      <c r="A414" s="74" t="s">
        <v>436</v>
      </c>
      <c r="B414" s="51" t="s">
        <v>55</v>
      </c>
      <c r="C414" s="104"/>
      <c r="D414" s="42">
        <f t="shared" si="29"/>
        <v>450</v>
      </c>
      <c r="E414" s="107">
        <v>4.5</v>
      </c>
      <c r="F414" s="108">
        <v>500.0</v>
      </c>
      <c r="G414" s="45" t="s">
        <v>20</v>
      </c>
      <c r="H414" s="75"/>
    </row>
    <row r="415" ht="15.75" customHeight="1">
      <c r="A415" s="136" t="s">
        <v>437</v>
      </c>
      <c r="B415" s="89"/>
      <c r="C415" s="90"/>
      <c r="D415" s="80"/>
      <c r="E415" s="80"/>
      <c r="F415" s="89"/>
      <c r="G415" s="91"/>
      <c r="H415" s="89"/>
    </row>
    <row r="416" ht="15.75" customHeight="1">
      <c r="A416" s="74" t="s">
        <v>438</v>
      </c>
      <c r="B416" s="51" t="s">
        <v>55</v>
      </c>
      <c r="C416" s="104"/>
      <c r="D416" s="79">
        <f t="shared" ref="D416:D425" si="30">E416*$I$1</f>
        <v>450</v>
      </c>
      <c r="E416" s="118">
        <v>4.5</v>
      </c>
      <c r="F416" s="106">
        <v>800.0</v>
      </c>
      <c r="G416" s="45" t="s">
        <v>20</v>
      </c>
      <c r="H416" s="142" t="s">
        <v>439</v>
      </c>
    </row>
    <row r="417" ht="15.75" customHeight="1">
      <c r="A417" s="74" t="s">
        <v>440</v>
      </c>
      <c r="B417" s="51" t="s">
        <v>55</v>
      </c>
      <c r="C417" s="104"/>
      <c r="D417" s="79">
        <f t="shared" si="30"/>
        <v>450</v>
      </c>
      <c r="E417" s="118">
        <v>4.5</v>
      </c>
      <c r="F417" s="106">
        <v>300.0</v>
      </c>
      <c r="G417" s="45" t="s">
        <v>20</v>
      </c>
      <c r="H417" s="142" t="s">
        <v>441</v>
      </c>
    </row>
    <row r="418" ht="15.75" customHeight="1">
      <c r="A418" s="74" t="s">
        <v>442</v>
      </c>
      <c r="B418" s="51" t="s">
        <v>55</v>
      </c>
      <c r="C418" s="104"/>
      <c r="D418" s="79">
        <f t="shared" si="30"/>
        <v>450</v>
      </c>
      <c r="E418" s="118">
        <v>4.5</v>
      </c>
      <c r="F418" s="106">
        <v>60.0</v>
      </c>
      <c r="G418" s="45" t="s">
        <v>20</v>
      </c>
      <c r="H418" s="75"/>
    </row>
    <row r="419" ht="15.75" customHeight="1">
      <c r="A419" s="74" t="s">
        <v>443</v>
      </c>
      <c r="B419" s="51" t="s">
        <v>55</v>
      </c>
      <c r="C419" s="104"/>
      <c r="D419" s="79">
        <f t="shared" si="30"/>
        <v>450</v>
      </c>
      <c r="E419" s="118">
        <v>4.5</v>
      </c>
      <c r="F419" s="106">
        <v>500.0</v>
      </c>
      <c r="G419" s="45" t="s">
        <v>20</v>
      </c>
      <c r="H419" s="142" t="s">
        <v>444</v>
      </c>
    </row>
    <row r="420" ht="15.75" customHeight="1">
      <c r="A420" s="74" t="s">
        <v>445</v>
      </c>
      <c r="B420" s="51" t="s">
        <v>55</v>
      </c>
      <c r="C420" s="104"/>
      <c r="D420" s="79">
        <f t="shared" si="30"/>
        <v>480</v>
      </c>
      <c r="E420" s="118">
        <v>4.8</v>
      </c>
      <c r="F420" s="106">
        <v>10.0</v>
      </c>
      <c r="G420" s="50" t="s">
        <v>34</v>
      </c>
      <c r="H420" s="75"/>
    </row>
    <row r="421" ht="15.75" customHeight="1">
      <c r="A421" s="74" t="s">
        <v>446</v>
      </c>
      <c r="B421" s="51" t="s">
        <v>55</v>
      </c>
      <c r="C421" s="105" t="s">
        <v>166</v>
      </c>
      <c r="D421" s="79">
        <f t="shared" si="30"/>
        <v>480</v>
      </c>
      <c r="E421" s="118">
        <v>4.8</v>
      </c>
      <c r="F421" s="106">
        <v>100.0</v>
      </c>
      <c r="G421" s="50" t="s">
        <v>34</v>
      </c>
      <c r="H421" s="142" t="s">
        <v>447</v>
      </c>
    </row>
    <row r="422" ht="15.75" customHeight="1">
      <c r="A422" s="74" t="s">
        <v>448</v>
      </c>
      <c r="B422" s="51" t="s">
        <v>55</v>
      </c>
      <c r="C422" s="104"/>
      <c r="D422" s="79">
        <f t="shared" si="30"/>
        <v>450</v>
      </c>
      <c r="E422" s="118">
        <v>4.5</v>
      </c>
      <c r="F422" s="106">
        <v>30.0</v>
      </c>
      <c r="G422" s="50" t="s">
        <v>34</v>
      </c>
      <c r="H422" s="75"/>
    </row>
    <row r="423" ht="15.75" customHeight="1">
      <c r="A423" s="74" t="s">
        <v>449</v>
      </c>
      <c r="B423" s="51" t="s">
        <v>55</v>
      </c>
      <c r="C423" s="105" t="s">
        <v>166</v>
      </c>
      <c r="D423" s="79">
        <f t="shared" si="30"/>
        <v>450</v>
      </c>
      <c r="E423" s="118">
        <v>4.5</v>
      </c>
      <c r="F423" s="106">
        <v>700.0</v>
      </c>
      <c r="G423" s="50" t="s">
        <v>34</v>
      </c>
      <c r="H423" s="142" t="s">
        <v>447</v>
      </c>
    </row>
    <row r="424" ht="15.75" customHeight="1">
      <c r="A424" s="74" t="s">
        <v>450</v>
      </c>
      <c r="B424" s="51" t="s">
        <v>55</v>
      </c>
      <c r="C424" s="105" t="s">
        <v>166</v>
      </c>
      <c r="D424" s="79">
        <f t="shared" si="30"/>
        <v>450</v>
      </c>
      <c r="E424" s="118">
        <v>4.5</v>
      </c>
      <c r="F424" s="106">
        <v>600.0</v>
      </c>
      <c r="G424" s="50" t="s">
        <v>34</v>
      </c>
      <c r="H424" s="142" t="s">
        <v>447</v>
      </c>
    </row>
    <row r="425" ht="15.75" customHeight="1">
      <c r="A425" s="74" t="s">
        <v>451</v>
      </c>
      <c r="B425" s="51" t="s">
        <v>55</v>
      </c>
      <c r="C425" s="105" t="s">
        <v>293</v>
      </c>
      <c r="D425" s="79">
        <f t="shared" si="30"/>
        <v>500</v>
      </c>
      <c r="E425" s="118">
        <v>5.0</v>
      </c>
      <c r="F425" s="106">
        <v>82.0</v>
      </c>
      <c r="G425" s="50" t="s">
        <v>34</v>
      </c>
      <c r="H425" s="142" t="s">
        <v>452</v>
      </c>
    </row>
    <row r="426" ht="15.75" customHeight="1">
      <c r="A426" s="102" t="s">
        <v>453</v>
      </c>
      <c r="B426" s="89"/>
      <c r="C426" s="90"/>
      <c r="D426" s="37"/>
      <c r="E426" s="80"/>
      <c r="F426" s="89"/>
      <c r="G426" s="91"/>
      <c r="H426" s="89"/>
    </row>
    <row r="427" ht="15.75" customHeight="1">
      <c r="A427" s="46" t="s">
        <v>454</v>
      </c>
      <c r="B427" s="51" t="s">
        <v>19</v>
      </c>
      <c r="C427" s="51"/>
      <c r="D427" s="42">
        <f t="shared" ref="D427:D430" si="31">E427*$I$1</f>
        <v>130</v>
      </c>
      <c r="E427" s="118">
        <v>1.3</v>
      </c>
      <c r="F427" s="70">
        <v>190.0</v>
      </c>
      <c r="G427" s="45" t="s">
        <v>20</v>
      </c>
      <c r="H427" s="75"/>
    </row>
    <row r="428" ht="15.75" customHeight="1">
      <c r="A428" s="46" t="s">
        <v>454</v>
      </c>
      <c r="B428" s="51" t="s">
        <v>55</v>
      </c>
      <c r="C428" s="51"/>
      <c r="D428" s="42">
        <f t="shared" si="31"/>
        <v>310</v>
      </c>
      <c r="E428" s="118">
        <v>3.1</v>
      </c>
      <c r="F428" s="70">
        <v>65.0</v>
      </c>
      <c r="G428" s="45" t="s">
        <v>20</v>
      </c>
      <c r="H428" s="75"/>
    </row>
    <row r="429" ht="15.75" customHeight="1">
      <c r="A429" s="46" t="s">
        <v>455</v>
      </c>
      <c r="B429" s="51" t="s">
        <v>55</v>
      </c>
      <c r="C429" s="51"/>
      <c r="D429" s="42">
        <f t="shared" si="31"/>
        <v>310</v>
      </c>
      <c r="E429" s="118">
        <v>3.1</v>
      </c>
      <c r="F429" s="70">
        <v>60.0</v>
      </c>
      <c r="G429" s="45" t="s">
        <v>20</v>
      </c>
      <c r="H429" s="75"/>
    </row>
    <row r="430" ht="15.75" customHeight="1">
      <c r="A430" s="46" t="s">
        <v>456</v>
      </c>
      <c r="B430" s="51" t="s">
        <v>55</v>
      </c>
      <c r="C430" s="51"/>
      <c r="D430" s="42">
        <f t="shared" si="31"/>
        <v>310</v>
      </c>
      <c r="E430" s="118">
        <v>3.1</v>
      </c>
      <c r="F430" s="70">
        <v>60.0</v>
      </c>
      <c r="G430" s="45" t="s">
        <v>20</v>
      </c>
      <c r="H430" s="75"/>
    </row>
    <row r="431" ht="15.75" customHeight="1">
      <c r="A431" s="102" t="s">
        <v>457</v>
      </c>
      <c r="B431" s="89"/>
      <c r="C431" s="90"/>
      <c r="D431" s="37"/>
      <c r="E431" s="80"/>
      <c r="F431" s="89"/>
      <c r="G431" s="91"/>
      <c r="H431" s="89"/>
    </row>
    <row r="432" ht="15.75" customHeight="1">
      <c r="A432" s="46" t="s">
        <v>458</v>
      </c>
      <c r="B432" s="51" t="s">
        <v>55</v>
      </c>
      <c r="C432" s="51"/>
      <c r="D432" s="42">
        <f t="shared" ref="D432:D433" si="32">E432*$I$1</f>
        <v>450</v>
      </c>
      <c r="E432" s="118">
        <v>4.5</v>
      </c>
      <c r="F432" s="70">
        <v>92.0</v>
      </c>
      <c r="G432" s="50" t="s">
        <v>34</v>
      </c>
      <c r="H432" s="75"/>
    </row>
    <row r="433" ht="15.75" customHeight="1">
      <c r="A433" s="46" t="s">
        <v>459</v>
      </c>
      <c r="B433" s="51" t="s">
        <v>55</v>
      </c>
      <c r="C433" s="51"/>
      <c r="D433" s="42">
        <f t="shared" si="32"/>
        <v>450</v>
      </c>
      <c r="E433" s="118">
        <v>4.5</v>
      </c>
      <c r="F433" s="70">
        <v>63.0</v>
      </c>
      <c r="G433" s="50" t="s">
        <v>34</v>
      </c>
      <c r="H433" s="75"/>
    </row>
    <row r="434" ht="15.75" customHeight="1">
      <c r="A434" s="102" t="s">
        <v>460</v>
      </c>
      <c r="B434" s="89"/>
      <c r="C434" s="90"/>
      <c r="D434" s="37"/>
      <c r="E434" s="80"/>
      <c r="F434" s="89"/>
      <c r="G434" s="91"/>
      <c r="H434" s="89"/>
    </row>
    <row r="435" ht="15.75" customHeight="1">
      <c r="A435" s="46" t="s">
        <v>461</v>
      </c>
      <c r="B435" s="51" t="s">
        <v>19</v>
      </c>
      <c r="C435" s="51"/>
      <c r="D435" s="79">
        <f t="shared" ref="D435:D444" si="33">E435*$I$1</f>
        <v>100</v>
      </c>
      <c r="E435" s="118">
        <v>1.0</v>
      </c>
      <c r="F435" s="70">
        <v>504.0</v>
      </c>
      <c r="G435" s="50" t="s">
        <v>34</v>
      </c>
      <c r="H435" s="75"/>
    </row>
    <row r="436" ht="15.75" customHeight="1">
      <c r="A436" s="74" t="s">
        <v>462</v>
      </c>
      <c r="B436" s="51" t="s">
        <v>19</v>
      </c>
      <c r="C436" s="51"/>
      <c r="D436" s="79">
        <f t="shared" si="33"/>
        <v>120</v>
      </c>
      <c r="E436" s="118">
        <v>1.2</v>
      </c>
      <c r="F436" s="70">
        <v>280.0</v>
      </c>
      <c r="G436" s="50" t="s">
        <v>34</v>
      </c>
      <c r="H436" s="75"/>
    </row>
    <row r="437" ht="15.75" customHeight="1">
      <c r="A437" s="74" t="s">
        <v>462</v>
      </c>
      <c r="B437" s="51" t="s">
        <v>55</v>
      </c>
      <c r="C437" s="65" t="s">
        <v>418</v>
      </c>
      <c r="D437" s="79">
        <f t="shared" si="33"/>
        <v>320</v>
      </c>
      <c r="E437" s="118">
        <v>3.2</v>
      </c>
      <c r="F437" s="70">
        <v>40.0</v>
      </c>
      <c r="G437" s="50" t="s">
        <v>34</v>
      </c>
      <c r="H437" s="75"/>
    </row>
    <row r="438" ht="15.75" customHeight="1">
      <c r="A438" s="74" t="s">
        <v>463</v>
      </c>
      <c r="B438" s="51" t="s">
        <v>19</v>
      </c>
      <c r="C438" s="51"/>
      <c r="D438" s="79">
        <f t="shared" si="33"/>
        <v>150</v>
      </c>
      <c r="E438" s="118">
        <v>1.5</v>
      </c>
      <c r="F438" s="70">
        <v>1020.0</v>
      </c>
      <c r="G438" s="50" t="s">
        <v>34</v>
      </c>
      <c r="H438" s="75"/>
    </row>
    <row r="439" ht="15.75" customHeight="1">
      <c r="A439" s="74" t="s">
        <v>463</v>
      </c>
      <c r="B439" s="51" t="s">
        <v>55</v>
      </c>
      <c r="C439" s="65" t="s">
        <v>293</v>
      </c>
      <c r="D439" s="79">
        <f t="shared" si="33"/>
        <v>380</v>
      </c>
      <c r="E439" s="118">
        <v>3.8</v>
      </c>
      <c r="F439" s="70">
        <v>40.0</v>
      </c>
      <c r="G439" s="50" t="s">
        <v>34</v>
      </c>
      <c r="H439" s="75"/>
    </row>
    <row r="440" ht="15.75" customHeight="1">
      <c r="A440" s="74" t="s">
        <v>464</v>
      </c>
      <c r="B440" s="51" t="s">
        <v>19</v>
      </c>
      <c r="C440" s="51"/>
      <c r="D440" s="79">
        <f t="shared" si="33"/>
        <v>120</v>
      </c>
      <c r="E440" s="118">
        <v>1.2</v>
      </c>
      <c r="F440" s="70">
        <v>780.0</v>
      </c>
      <c r="G440" s="50" t="s">
        <v>34</v>
      </c>
      <c r="H440" s="75"/>
    </row>
    <row r="441" ht="15.75" customHeight="1">
      <c r="A441" s="74" t="s">
        <v>464</v>
      </c>
      <c r="B441" s="51" t="s">
        <v>55</v>
      </c>
      <c r="C441" s="65" t="s">
        <v>62</v>
      </c>
      <c r="D441" s="79">
        <f t="shared" si="33"/>
        <v>360</v>
      </c>
      <c r="E441" s="118">
        <v>3.6</v>
      </c>
      <c r="F441" s="70">
        <v>180.0</v>
      </c>
      <c r="G441" s="50"/>
      <c r="H441" s="75"/>
    </row>
    <row r="442" ht="15.75" customHeight="1">
      <c r="A442" s="46" t="s">
        <v>465</v>
      </c>
      <c r="B442" s="51" t="s">
        <v>55</v>
      </c>
      <c r="C442" s="65" t="s">
        <v>62</v>
      </c>
      <c r="D442" s="79">
        <f t="shared" si="33"/>
        <v>360</v>
      </c>
      <c r="E442" s="118">
        <v>3.6</v>
      </c>
      <c r="F442" s="70">
        <v>70.0</v>
      </c>
      <c r="G442" s="50" t="s">
        <v>34</v>
      </c>
      <c r="H442" s="75"/>
    </row>
    <row r="443" ht="15.75" customHeight="1">
      <c r="A443" s="46" t="s">
        <v>465</v>
      </c>
      <c r="B443" s="65" t="s">
        <v>46</v>
      </c>
      <c r="C443" s="65" t="s">
        <v>466</v>
      </c>
      <c r="D443" s="79">
        <f t="shared" si="33"/>
        <v>2200</v>
      </c>
      <c r="E443" s="118">
        <v>22.0</v>
      </c>
      <c r="F443" s="70">
        <v>35.0</v>
      </c>
      <c r="G443" s="50" t="s">
        <v>34</v>
      </c>
      <c r="H443" s="75"/>
    </row>
    <row r="444" ht="15.75" customHeight="1">
      <c r="A444" s="46" t="s">
        <v>467</v>
      </c>
      <c r="B444" s="51" t="s">
        <v>55</v>
      </c>
      <c r="C444" s="65" t="s">
        <v>468</v>
      </c>
      <c r="D444" s="79">
        <f t="shared" si="33"/>
        <v>350</v>
      </c>
      <c r="E444" s="118">
        <v>3.5</v>
      </c>
      <c r="F444" s="70">
        <v>25.0</v>
      </c>
      <c r="G444" s="50" t="s">
        <v>34</v>
      </c>
      <c r="H444" s="75"/>
    </row>
    <row r="445" ht="15.75" customHeight="1">
      <c r="A445" s="102" t="s">
        <v>469</v>
      </c>
      <c r="B445" s="89"/>
      <c r="C445" s="90"/>
      <c r="D445" s="37"/>
      <c r="E445" s="80"/>
      <c r="F445" s="89"/>
      <c r="G445" s="91"/>
      <c r="H445" s="89"/>
    </row>
    <row r="446" ht="15.75" customHeight="1">
      <c r="A446" s="46" t="s">
        <v>470</v>
      </c>
      <c r="B446" s="51" t="s">
        <v>52</v>
      </c>
      <c r="C446" s="51"/>
      <c r="D446" s="79">
        <f t="shared" ref="D446:D448" si="34">E446*$I$1</f>
        <v>500</v>
      </c>
      <c r="E446" s="118">
        <v>5.0</v>
      </c>
      <c r="F446" s="70">
        <v>900.0</v>
      </c>
      <c r="G446" s="50" t="s">
        <v>34</v>
      </c>
      <c r="H446" s="75"/>
    </row>
    <row r="447" ht="15.75" customHeight="1">
      <c r="A447" s="46" t="s">
        <v>471</v>
      </c>
      <c r="B447" s="51" t="s">
        <v>55</v>
      </c>
      <c r="C447" s="51"/>
      <c r="D447" s="79">
        <f t="shared" si="34"/>
        <v>530</v>
      </c>
      <c r="E447" s="118">
        <v>5.3</v>
      </c>
      <c r="F447" s="70">
        <v>20.0</v>
      </c>
      <c r="G447" s="50" t="s">
        <v>34</v>
      </c>
      <c r="H447" s="117" t="s">
        <v>472</v>
      </c>
    </row>
    <row r="448" ht="15.75" customHeight="1">
      <c r="A448" s="46" t="s">
        <v>473</v>
      </c>
      <c r="B448" s="51" t="s">
        <v>55</v>
      </c>
      <c r="C448" s="51"/>
      <c r="D448" s="79">
        <f t="shared" si="34"/>
        <v>530</v>
      </c>
      <c r="E448" s="118">
        <v>5.3</v>
      </c>
      <c r="F448" s="70">
        <v>90.0</v>
      </c>
      <c r="G448" s="50" t="s">
        <v>34</v>
      </c>
      <c r="H448" s="117" t="s">
        <v>474</v>
      </c>
    </row>
    <row r="449" ht="15.75" customHeight="1">
      <c r="A449" s="102" t="s">
        <v>475</v>
      </c>
      <c r="B449" s="89"/>
      <c r="C449" s="90"/>
      <c r="D449" s="37"/>
      <c r="E449" s="80"/>
      <c r="F449" s="89"/>
      <c r="G449" s="91"/>
      <c r="H449" s="89"/>
    </row>
    <row r="450" ht="15.75" customHeight="1">
      <c r="A450" s="46" t="s">
        <v>476</v>
      </c>
      <c r="B450" s="51" t="s">
        <v>19</v>
      </c>
      <c r="C450" s="51"/>
      <c r="D450" s="84">
        <f t="shared" ref="D450:D452" si="35">E450*$I$1</f>
        <v>130</v>
      </c>
      <c r="E450" s="48">
        <v>1.3</v>
      </c>
      <c r="F450" s="49">
        <v>3528.0</v>
      </c>
      <c r="G450" s="50" t="s">
        <v>34</v>
      </c>
      <c r="H450" s="75"/>
    </row>
    <row r="451" ht="15.75" customHeight="1">
      <c r="A451" s="46" t="s">
        <v>477</v>
      </c>
      <c r="B451" s="51" t="s">
        <v>55</v>
      </c>
      <c r="C451" s="51"/>
      <c r="D451" s="84">
        <f t="shared" si="35"/>
        <v>380</v>
      </c>
      <c r="E451" s="118">
        <v>3.8</v>
      </c>
      <c r="F451" s="70">
        <v>80.0</v>
      </c>
      <c r="G451" s="50" t="s">
        <v>34</v>
      </c>
      <c r="H451" s="75"/>
    </row>
    <row r="452" ht="15.75" customHeight="1">
      <c r="A452" s="46" t="s">
        <v>477</v>
      </c>
      <c r="B452" s="51" t="s">
        <v>61</v>
      </c>
      <c r="C452" s="51"/>
      <c r="D452" s="84">
        <f t="shared" si="35"/>
        <v>400</v>
      </c>
      <c r="E452" s="118">
        <v>4.0</v>
      </c>
      <c r="F452" s="70">
        <v>280.0</v>
      </c>
      <c r="G452" s="50" t="s">
        <v>34</v>
      </c>
      <c r="H452" s="75"/>
    </row>
    <row r="453" ht="15.75" customHeight="1">
      <c r="A453" s="102" t="s">
        <v>478</v>
      </c>
      <c r="B453" s="89"/>
      <c r="C453" s="90"/>
      <c r="D453" s="37"/>
      <c r="E453" s="80"/>
      <c r="F453" s="89"/>
      <c r="G453" s="91"/>
      <c r="H453" s="89"/>
    </row>
    <row r="454" ht="15.75" customHeight="1">
      <c r="A454" s="74" t="s">
        <v>479</v>
      </c>
      <c r="B454" s="51" t="s">
        <v>36</v>
      </c>
      <c r="C454" s="65" t="s">
        <v>423</v>
      </c>
      <c r="D454" s="42">
        <f>(E454*$I$1)</f>
        <v>130</v>
      </c>
      <c r="E454" s="118">
        <v>1.3</v>
      </c>
      <c r="F454" s="49">
        <v>960.0</v>
      </c>
      <c r="G454" s="50" t="s">
        <v>34</v>
      </c>
      <c r="H454" s="75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</row>
    <row r="455" ht="15.75" customHeight="1">
      <c r="A455" s="74" t="s">
        <v>480</v>
      </c>
      <c r="B455" s="51" t="s">
        <v>19</v>
      </c>
      <c r="C455" s="51"/>
      <c r="D455" s="79">
        <f t="shared" ref="D455:D462" si="36">E455*$I$1</f>
        <v>130</v>
      </c>
      <c r="E455" s="118">
        <v>1.3</v>
      </c>
      <c r="F455" s="49">
        <v>270.0</v>
      </c>
      <c r="G455" s="50" t="s">
        <v>34</v>
      </c>
      <c r="H455" s="75"/>
    </row>
    <row r="456" ht="15.75" customHeight="1">
      <c r="A456" s="74" t="s">
        <v>481</v>
      </c>
      <c r="B456" s="51" t="s">
        <v>19</v>
      </c>
      <c r="C456" s="51"/>
      <c r="D456" s="79">
        <f t="shared" si="36"/>
        <v>130</v>
      </c>
      <c r="E456" s="118">
        <v>1.3</v>
      </c>
      <c r="F456" s="49">
        <v>210.0</v>
      </c>
      <c r="G456" s="50" t="s">
        <v>34</v>
      </c>
      <c r="H456" s="75"/>
    </row>
    <row r="457" ht="15.75" customHeight="1">
      <c r="A457" s="74" t="s">
        <v>482</v>
      </c>
      <c r="B457" s="51" t="s">
        <v>276</v>
      </c>
      <c r="C457" s="51"/>
      <c r="D457" s="79">
        <f t="shared" si="36"/>
        <v>210</v>
      </c>
      <c r="E457" s="118">
        <v>2.1</v>
      </c>
      <c r="F457" s="49">
        <v>10.0</v>
      </c>
      <c r="G457" s="50" t="s">
        <v>34</v>
      </c>
      <c r="H457" s="75"/>
    </row>
    <row r="458" ht="15.75" customHeight="1">
      <c r="A458" s="74" t="s">
        <v>483</v>
      </c>
      <c r="B458" s="51" t="s">
        <v>276</v>
      </c>
      <c r="C458" s="51"/>
      <c r="D458" s="79">
        <f t="shared" si="36"/>
        <v>210</v>
      </c>
      <c r="E458" s="118">
        <v>2.1</v>
      </c>
      <c r="F458" s="49">
        <v>20.0</v>
      </c>
      <c r="G458" s="50" t="s">
        <v>34</v>
      </c>
      <c r="H458" s="75"/>
    </row>
    <row r="459" ht="15.75" customHeight="1">
      <c r="A459" s="74" t="s">
        <v>484</v>
      </c>
      <c r="B459" s="51" t="s">
        <v>55</v>
      </c>
      <c r="C459" s="51"/>
      <c r="D459" s="79">
        <f t="shared" si="36"/>
        <v>450</v>
      </c>
      <c r="E459" s="118">
        <v>4.5</v>
      </c>
      <c r="F459" s="49">
        <v>126.0</v>
      </c>
      <c r="G459" s="50" t="s">
        <v>34</v>
      </c>
      <c r="H459" s="142" t="s">
        <v>485</v>
      </c>
    </row>
    <row r="460" ht="15.75" customHeight="1">
      <c r="A460" s="74" t="s">
        <v>486</v>
      </c>
      <c r="B460" s="51" t="s">
        <v>55</v>
      </c>
      <c r="C460" s="51"/>
      <c r="D460" s="79">
        <f t="shared" si="36"/>
        <v>450</v>
      </c>
      <c r="E460" s="118">
        <v>4.5</v>
      </c>
      <c r="F460" s="49">
        <v>108.0</v>
      </c>
      <c r="G460" s="50" t="s">
        <v>34</v>
      </c>
      <c r="H460" s="142" t="s">
        <v>485</v>
      </c>
    </row>
    <row r="461" ht="15.75" customHeight="1">
      <c r="A461" s="74" t="s">
        <v>487</v>
      </c>
      <c r="B461" s="51" t="s">
        <v>55</v>
      </c>
      <c r="C461" s="65" t="s">
        <v>488</v>
      </c>
      <c r="D461" s="79">
        <f t="shared" si="36"/>
        <v>300</v>
      </c>
      <c r="E461" s="118">
        <v>3.0</v>
      </c>
      <c r="F461" s="49">
        <v>25.0</v>
      </c>
      <c r="G461" s="50" t="s">
        <v>34</v>
      </c>
      <c r="H461" s="75"/>
    </row>
    <row r="462" ht="15.75" customHeight="1">
      <c r="A462" s="46" t="s">
        <v>489</v>
      </c>
      <c r="B462" s="51" t="s">
        <v>55</v>
      </c>
      <c r="C462" s="65" t="s">
        <v>488</v>
      </c>
      <c r="D462" s="79">
        <f t="shared" si="36"/>
        <v>300</v>
      </c>
      <c r="E462" s="118">
        <v>3.0</v>
      </c>
      <c r="F462" s="70">
        <v>20.0</v>
      </c>
      <c r="G462" s="50" t="s">
        <v>34</v>
      </c>
      <c r="H462" s="75"/>
    </row>
    <row r="463" ht="15.75" customHeight="1">
      <c r="A463" s="102" t="s">
        <v>490</v>
      </c>
      <c r="B463" s="89"/>
      <c r="C463" s="90"/>
      <c r="D463" s="80"/>
      <c r="E463" s="80"/>
      <c r="F463" s="89"/>
      <c r="G463" s="91"/>
      <c r="H463" s="89"/>
    </row>
    <row r="464" ht="15.75" customHeight="1">
      <c r="A464" s="103" t="s">
        <v>491</v>
      </c>
      <c r="B464" s="51" t="s">
        <v>19</v>
      </c>
      <c r="C464" s="104"/>
      <c r="D464" s="79">
        <f t="shared" ref="D464:D465" si="37">E464*$I$1</f>
        <v>150</v>
      </c>
      <c r="E464" s="118">
        <v>1.5</v>
      </c>
      <c r="F464" s="143">
        <v>300.0</v>
      </c>
      <c r="G464" s="50" t="s">
        <v>34</v>
      </c>
      <c r="H464" s="75"/>
    </row>
    <row r="465" ht="15.75" customHeight="1">
      <c r="A465" s="103" t="s">
        <v>491</v>
      </c>
      <c r="B465" s="51" t="s">
        <v>55</v>
      </c>
      <c r="C465" s="104"/>
      <c r="D465" s="79">
        <f t="shared" si="37"/>
        <v>320</v>
      </c>
      <c r="E465" s="118">
        <v>3.2</v>
      </c>
      <c r="F465" s="143">
        <v>338.0</v>
      </c>
      <c r="G465" s="50" t="s">
        <v>34</v>
      </c>
      <c r="H465" s="75"/>
    </row>
    <row r="466" ht="15.75" customHeight="1">
      <c r="A466" s="102" t="s">
        <v>492</v>
      </c>
      <c r="B466" s="89"/>
      <c r="C466" s="90"/>
      <c r="D466" s="37"/>
      <c r="E466" s="80"/>
      <c r="F466" s="89"/>
      <c r="G466" s="91"/>
      <c r="H466" s="89"/>
    </row>
    <row r="467" ht="15.75" customHeight="1">
      <c r="A467" s="46" t="s">
        <v>493</v>
      </c>
      <c r="B467" s="51" t="s">
        <v>19</v>
      </c>
      <c r="C467" s="51"/>
      <c r="D467" s="79">
        <f t="shared" ref="D467:D468" si="38">E467*$I$1</f>
        <v>220</v>
      </c>
      <c r="E467" s="118">
        <v>2.2</v>
      </c>
      <c r="F467" s="70">
        <v>990.0</v>
      </c>
      <c r="G467" s="50" t="s">
        <v>34</v>
      </c>
      <c r="H467" s="75"/>
    </row>
    <row r="468" ht="15.75" customHeight="1">
      <c r="A468" s="46" t="s">
        <v>494</v>
      </c>
      <c r="B468" s="51" t="s">
        <v>55</v>
      </c>
      <c r="C468" s="51"/>
      <c r="D468" s="79">
        <f t="shared" si="38"/>
        <v>620</v>
      </c>
      <c r="E468" s="118">
        <v>6.2</v>
      </c>
      <c r="F468" s="70">
        <v>460.0</v>
      </c>
      <c r="G468" s="50" t="s">
        <v>34</v>
      </c>
      <c r="H468" s="75"/>
    </row>
    <row r="469" ht="15.75" customHeight="1">
      <c r="A469" s="102" t="s">
        <v>495</v>
      </c>
      <c r="B469" s="89"/>
      <c r="C469" s="90"/>
      <c r="D469" s="37"/>
      <c r="E469" s="80"/>
      <c r="F469" s="89"/>
      <c r="G469" s="91"/>
      <c r="H469" s="89"/>
    </row>
    <row r="470" ht="15.75" customHeight="1">
      <c r="A470" s="46" t="s">
        <v>496</v>
      </c>
      <c r="B470" s="51" t="s">
        <v>55</v>
      </c>
      <c r="C470" s="51"/>
      <c r="D470" s="79">
        <f t="shared" ref="D470:D471" si="39">E470*$I$1</f>
        <v>250</v>
      </c>
      <c r="E470" s="118">
        <v>2.5</v>
      </c>
      <c r="F470" s="70">
        <v>158.0</v>
      </c>
      <c r="G470" s="50" t="s">
        <v>34</v>
      </c>
      <c r="H470" s="75"/>
    </row>
    <row r="471" ht="15.75" customHeight="1">
      <c r="A471" s="46" t="s">
        <v>497</v>
      </c>
      <c r="B471" s="51" t="s">
        <v>55</v>
      </c>
      <c r="C471" s="51"/>
      <c r="D471" s="79">
        <f t="shared" si="39"/>
        <v>250</v>
      </c>
      <c r="E471" s="118">
        <v>2.5</v>
      </c>
      <c r="F471" s="70">
        <v>141.0</v>
      </c>
      <c r="G471" s="50" t="s">
        <v>34</v>
      </c>
      <c r="H471" s="75"/>
    </row>
    <row r="472" ht="14.25" customHeight="1">
      <c r="A472" s="144" t="s">
        <v>498</v>
      </c>
      <c r="B472" s="145"/>
      <c r="C472" s="145"/>
      <c r="D472" s="145"/>
      <c r="E472" s="145"/>
      <c r="F472" s="145"/>
      <c r="G472" s="146"/>
      <c r="H472" s="147"/>
    </row>
    <row r="473" ht="18.75" customHeight="1">
      <c r="A473" s="148" t="s">
        <v>499</v>
      </c>
      <c r="B473" s="68"/>
      <c r="C473" s="149"/>
      <c r="D473" s="68"/>
      <c r="E473" s="68"/>
      <c r="F473" s="68"/>
      <c r="G473" s="150"/>
      <c r="H473" s="68"/>
    </row>
    <row r="474" ht="18.0" customHeight="1">
      <c r="A474" s="151" t="s">
        <v>500</v>
      </c>
      <c r="H474" s="68"/>
    </row>
    <row r="475" ht="17.25" customHeight="1">
      <c r="A475" s="151" t="s">
        <v>501</v>
      </c>
      <c r="G475" s="152"/>
      <c r="H475" s="68"/>
    </row>
    <row r="476" ht="18.75" customHeight="1">
      <c r="A476" s="151" t="s">
        <v>502</v>
      </c>
      <c r="B476" s="153"/>
      <c r="C476" s="154"/>
      <c r="D476" s="153"/>
      <c r="E476" s="153"/>
      <c r="F476" s="153"/>
      <c r="G476" s="155"/>
      <c r="H476" s="68"/>
    </row>
    <row r="477" ht="18.0" customHeight="1">
      <c r="A477" s="151" t="s">
        <v>503</v>
      </c>
      <c r="G477" s="155"/>
      <c r="H477" s="68"/>
    </row>
    <row r="478" ht="19.5" customHeight="1">
      <c r="A478" s="151" t="s">
        <v>504</v>
      </c>
      <c r="G478" s="152"/>
      <c r="H478" s="68"/>
    </row>
    <row r="479" ht="27.75" customHeight="1">
      <c r="A479" s="151" t="s">
        <v>505</v>
      </c>
      <c r="G479" s="152"/>
      <c r="H479" s="68"/>
    </row>
    <row r="480" ht="34.5" customHeight="1">
      <c r="A480" s="156" t="s">
        <v>506</v>
      </c>
      <c r="B480" s="157"/>
      <c r="C480" s="157"/>
      <c r="D480" s="157"/>
      <c r="E480" s="157"/>
      <c r="F480" s="157"/>
      <c r="G480" s="158"/>
      <c r="H480" s="68"/>
    </row>
    <row r="481" ht="25.5" customHeight="1">
      <c r="A481" s="148" t="s">
        <v>507</v>
      </c>
      <c r="B481" s="68"/>
      <c r="C481" s="149"/>
      <c r="D481" s="68"/>
      <c r="E481" s="68"/>
      <c r="F481" s="68"/>
      <c r="G481" s="150"/>
      <c r="H481" s="68"/>
    </row>
    <row r="482" ht="98.25" customHeight="1">
      <c r="A482" s="159" t="s">
        <v>508</v>
      </c>
      <c r="B482" s="157"/>
      <c r="C482" s="157"/>
      <c r="D482" s="157"/>
      <c r="E482" s="157"/>
      <c r="F482" s="157"/>
      <c r="G482" s="158"/>
      <c r="H482" s="68"/>
    </row>
    <row r="483" ht="15.75" customHeight="1">
      <c r="A483" s="160"/>
      <c r="B483" s="160"/>
      <c r="C483" s="161"/>
      <c r="D483" s="160"/>
      <c r="E483" s="160"/>
      <c r="F483" s="162"/>
      <c r="G483" s="163"/>
      <c r="H483" s="162"/>
    </row>
    <row r="484" ht="17.25" customHeight="1">
      <c r="A484" s="164"/>
      <c r="B484" s="160"/>
      <c r="C484" s="161"/>
      <c r="D484" s="160"/>
      <c r="E484" s="160"/>
      <c r="F484" s="160"/>
      <c r="G484" s="165"/>
      <c r="H484" s="160"/>
    </row>
    <row r="485" ht="16.5" customHeight="1">
      <c r="A485" s="160"/>
      <c r="B485" s="160"/>
      <c r="C485" s="161"/>
      <c r="D485" s="160"/>
      <c r="E485" s="160"/>
      <c r="F485" s="160"/>
      <c r="G485" s="165"/>
      <c r="H485" s="160"/>
    </row>
    <row r="486" ht="16.5" customHeight="1">
      <c r="A486" s="160"/>
      <c r="B486" s="160"/>
      <c r="C486" s="161"/>
      <c r="D486" s="160"/>
      <c r="E486" s="160"/>
      <c r="F486" s="160"/>
      <c r="G486" s="165"/>
      <c r="H486" s="160"/>
    </row>
    <row r="487" ht="15.0" customHeight="1">
      <c r="A487" s="166"/>
      <c r="B487" s="167"/>
      <c r="E487" s="160"/>
      <c r="F487" s="160"/>
      <c r="G487" s="165"/>
      <c r="H487" s="160"/>
    </row>
    <row r="488" ht="15.75" customHeight="1">
      <c r="A488" s="162"/>
      <c r="B488" s="160"/>
      <c r="D488" s="160"/>
      <c r="E488" s="160"/>
      <c r="F488" s="160"/>
      <c r="G488" s="165"/>
      <c r="H488" s="160"/>
    </row>
    <row r="489" ht="15.75" customHeight="1">
      <c r="A489" s="162"/>
      <c r="B489" s="162"/>
      <c r="C489" s="168"/>
      <c r="D489" s="162"/>
      <c r="E489" s="162"/>
      <c r="F489" s="160"/>
      <c r="G489" s="165"/>
      <c r="H489" s="160"/>
    </row>
    <row r="490" ht="15.75" customHeight="1">
      <c r="C490" s="169"/>
      <c r="G490" s="170"/>
    </row>
    <row r="491" ht="15.75" customHeight="1">
      <c r="C491" s="169"/>
      <c r="G491" s="170"/>
    </row>
    <row r="492" ht="15.75" customHeight="1">
      <c r="C492" s="169"/>
      <c r="G492" s="170"/>
    </row>
    <row r="493" ht="15.75" customHeight="1">
      <c r="C493" s="169"/>
      <c r="G493" s="170"/>
    </row>
    <row r="494" ht="15.75" customHeight="1">
      <c r="C494" s="169"/>
      <c r="G494" s="170"/>
    </row>
    <row r="495" ht="15.75" customHeight="1">
      <c r="C495" s="169"/>
      <c r="G495" s="170"/>
    </row>
    <row r="496" ht="15.75" customHeight="1">
      <c r="C496" s="169"/>
      <c r="G496" s="170"/>
    </row>
    <row r="497" ht="15.75" customHeight="1">
      <c r="C497" s="169"/>
      <c r="G497" s="170"/>
    </row>
    <row r="498" ht="15.75" customHeight="1">
      <c r="C498" s="169"/>
      <c r="G498" s="170"/>
    </row>
    <row r="499" ht="15.75" customHeight="1">
      <c r="C499" s="169"/>
      <c r="G499" s="170"/>
    </row>
    <row r="500" ht="15.75" customHeight="1">
      <c r="C500" s="169"/>
      <c r="G500" s="170"/>
    </row>
    <row r="501" ht="15.75" customHeight="1">
      <c r="C501" s="169"/>
      <c r="G501" s="170"/>
    </row>
    <row r="502" ht="15.75" customHeight="1">
      <c r="C502" s="169"/>
      <c r="G502" s="170"/>
    </row>
    <row r="503" ht="15.75" customHeight="1">
      <c r="C503" s="169"/>
      <c r="G503" s="170"/>
    </row>
    <row r="504" ht="15.75" customHeight="1">
      <c r="C504" s="169"/>
      <c r="G504" s="170"/>
    </row>
    <row r="505" ht="15.75" customHeight="1">
      <c r="C505" s="169"/>
      <c r="G505" s="170"/>
    </row>
    <row r="506" ht="15.75" customHeight="1">
      <c r="C506" s="169"/>
      <c r="G506" s="170"/>
    </row>
    <row r="507" ht="15.75" customHeight="1">
      <c r="C507" s="169"/>
      <c r="G507" s="170"/>
    </row>
    <row r="508" ht="15.75" customHeight="1">
      <c r="C508" s="169"/>
      <c r="G508" s="170"/>
    </row>
    <row r="509" ht="15.75" customHeight="1">
      <c r="C509" s="169"/>
      <c r="G509" s="170"/>
    </row>
    <row r="510" ht="15.75" customHeight="1">
      <c r="C510" s="169"/>
      <c r="G510" s="170"/>
    </row>
    <row r="511" ht="15.75" customHeight="1">
      <c r="C511" s="169"/>
      <c r="G511" s="170"/>
    </row>
    <row r="512" ht="15.75" customHeight="1">
      <c r="C512" s="169"/>
      <c r="G512" s="170"/>
    </row>
    <row r="513" ht="15.75" customHeight="1">
      <c r="C513" s="169"/>
      <c r="G513" s="170"/>
    </row>
    <row r="514" ht="15.75" customHeight="1">
      <c r="C514" s="169"/>
      <c r="G514" s="170"/>
    </row>
    <row r="515" ht="15.75" customHeight="1">
      <c r="C515" s="169"/>
      <c r="G515" s="170"/>
    </row>
    <row r="516" ht="15.75" customHeight="1">
      <c r="C516" s="169"/>
      <c r="G516" s="170"/>
    </row>
    <row r="517" ht="15.75" customHeight="1">
      <c r="C517" s="169"/>
      <c r="G517" s="170"/>
    </row>
    <row r="518" ht="15.75" customHeight="1">
      <c r="C518" s="169"/>
      <c r="G518" s="170"/>
    </row>
    <row r="519" ht="15.75" customHeight="1">
      <c r="C519" s="169"/>
      <c r="G519" s="170"/>
    </row>
    <row r="520" ht="15.75" customHeight="1">
      <c r="C520" s="169"/>
      <c r="G520" s="170"/>
    </row>
    <row r="521" ht="15.75" customHeight="1">
      <c r="C521" s="169"/>
      <c r="G521" s="170"/>
    </row>
    <row r="522" ht="15.75" customHeight="1">
      <c r="C522" s="169"/>
      <c r="G522" s="170"/>
    </row>
    <row r="523" ht="15.75" customHeight="1">
      <c r="C523" s="169"/>
      <c r="G523" s="170"/>
    </row>
    <row r="524" ht="15.75" customHeight="1">
      <c r="C524" s="169"/>
      <c r="G524" s="170"/>
    </row>
    <row r="525" ht="15.75" customHeight="1">
      <c r="C525" s="169"/>
      <c r="G525" s="170"/>
    </row>
    <row r="526" ht="15.75" customHeight="1">
      <c r="C526" s="169"/>
      <c r="G526" s="170"/>
    </row>
    <row r="527" ht="15.75" customHeight="1">
      <c r="C527" s="169"/>
      <c r="G527" s="170"/>
    </row>
    <row r="528" ht="15.75" customHeight="1">
      <c r="C528" s="169"/>
      <c r="G528" s="170"/>
    </row>
    <row r="529" ht="15.75" customHeight="1">
      <c r="C529" s="169"/>
      <c r="G529" s="170"/>
    </row>
    <row r="530" ht="15.75" customHeight="1">
      <c r="C530" s="169"/>
      <c r="G530" s="170"/>
    </row>
    <row r="531" ht="15.75" customHeight="1">
      <c r="C531" s="169"/>
      <c r="G531" s="170"/>
    </row>
    <row r="532" ht="15.75" customHeight="1">
      <c r="C532" s="169"/>
      <c r="G532" s="170"/>
    </row>
    <row r="533" ht="15.75" customHeight="1">
      <c r="C533" s="169"/>
      <c r="G533" s="170"/>
    </row>
    <row r="534" ht="15.75" customHeight="1">
      <c r="C534" s="169"/>
      <c r="G534" s="170"/>
    </row>
    <row r="535" ht="15.75" customHeight="1">
      <c r="C535" s="169"/>
      <c r="G535" s="170"/>
    </row>
    <row r="536" ht="15.75" customHeight="1">
      <c r="C536" s="169"/>
      <c r="G536" s="170"/>
    </row>
    <row r="537" ht="15.75" customHeight="1">
      <c r="C537" s="169"/>
      <c r="G537" s="170"/>
    </row>
    <row r="538" ht="15.75" customHeight="1">
      <c r="C538" s="169"/>
      <c r="G538" s="170"/>
    </row>
    <row r="539" ht="15.75" customHeight="1">
      <c r="C539" s="169"/>
      <c r="G539" s="170"/>
    </row>
    <row r="540" ht="15.75" customHeight="1">
      <c r="C540" s="169"/>
      <c r="G540" s="170"/>
    </row>
    <row r="541" ht="15.75" customHeight="1">
      <c r="C541" s="169"/>
      <c r="G541" s="170"/>
    </row>
    <row r="542" ht="15.75" customHeight="1">
      <c r="C542" s="169"/>
      <c r="G542" s="170"/>
    </row>
    <row r="543" ht="15.75" customHeight="1">
      <c r="C543" s="169"/>
      <c r="G543" s="170"/>
    </row>
    <row r="544" ht="15.75" customHeight="1">
      <c r="C544" s="169"/>
      <c r="G544" s="170"/>
    </row>
    <row r="545" ht="15.75" customHeight="1">
      <c r="C545" s="169"/>
      <c r="G545" s="170"/>
    </row>
    <row r="546" ht="15.75" customHeight="1">
      <c r="C546" s="169"/>
      <c r="G546" s="170"/>
    </row>
    <row r="547" ht="15.75" customHeight="1">
      <c r="C547" s="169"/>
      <c r="G547" s="170"/>
    </row>
    <row r="548" ht="15.75" customHeight="1">
      <c r="C548" s="169"/>
      <c r="G548" s="170"/>
    </row>
    <row r="549" ht="15.75" customHeight="1">
      <c r="C549" s="169"/>
      <c r="G549" s="170"/>
    </row>
    <row r="550" ht="15.75" customHeight="1">
      <c r="C550" s="169"/>
      <c r="G550" s="170"/>
    </row>
    <row r="551" ht="15.75" customHeight="1">
      <c r="C551" s="169"/>
      <c r="G551" s="170"/>
    </row>
    <row r="552" ht="15.75" customHeight="1">
      <c r="C552" s="169"/>
      <c r="G552" s="170"/>
    </row>
    <row r="553" ht="15.75" customHeight="1">
      <c r="C553" s="169"/>
      <c r="G553" s="170"/>
    </row>
    <row r="554" ht="15.75" customHeight="1">
      <c r="C554" s="169"/>
      <c r="G554" s="170"/>
    </row>
    <row r="555" ht="15.75" customHeight="1">
      <c r="C555" s="169"/>
      <c r="G555" s="170"/>
    </row>
    <row r="556" ht="15.75" customHeight="1">
      <c r="C556" s="169"/>
      <c r="G556" s="170"/>
    </row>
    <row r="557" ht="15.75" customHeight="1">
      <c r="C557" s="169"/>
      <c r="G557" s="170"/>
    </row>
    <row r="558" ht="15.75" customHeight="1">
      <c r="C558" s="169"/>
      <c r="G558" s="170"/>
    </row>
    <row r="559" ht="15.75" customHeight="1">
      <c r="C559" s="169"/>
      <c r="G559" s="170"/>
    </row>
    <row r="560" ht="15.75" customHeight="1">
      <c r="C560" s="169"/>
      <c r="G560" s="170"/>
    </row>
    <row r="561" ht="15.75" customHeight="1">
      <c r="C561" s="169"/>
      <c r="G561" s="170"/>
    </row>
    <row r="562" ht="15.75" customHeight="1">
      <c r="C562" s="169"/>
      <c r="G562" s="170"/>
    </row>
    <row r="563" ht="15.75" customHeight="1">
      <c r="C563" s="169"/>
      <c r="G563" s="170"/>
    </row>
    <row r="564" ht="15.75" customHeight="1">
      <c r="C564" s="169"/>
      <c r="G564" s="170"/>
    </row>
    <row r="565" ht="15.75" customHeight="1">
      <c r="C565" s="169"/>
      <c r="G565" s="170"/>
    </row>
    <row r="566" ht="15.75" customHeight="1">
      <c r="C566" s="169"/>
      <c r="G566" s="170"/>
    </row>
    <row r="567" ht="15.75" customHeight="1">
      <c r="C567" s="169"/>
      <c r="G567" s="170"/>
    </row>
    <row r="568" ht="15.75" customHeight="1">
      <c r="C568" s="169"/>
      <c r="G568" s="170"/>
    </row>
    <row r="569" ht="15.75" customHeight="1">
      <c r="C569" s="169"/>
      <c r="G569" s="170"/>
    </row>
    <row r="570" ht="15.75" customHeight="1">
      <c r="C570" s="169"/>
      <c r="G570" s="170"/>
    </row>
    <row r="571" ht="15.75" customHeight="1">
      <c r="C571" s="169"/>
      <c r="G571" s="170"/>
    </row>
    <row r="572" ht="15.75" customHeight="1">
      <c r="C572" s="169"/>
      <c r="G572" s="170"/>
    </row>
    <row r="573" ht="15.75" customHeight="1">
      <c r="C573" s="169"/>
      <c r="G573" s="170"/>
    </row>
    <row r="574" ht="15.75" customHeight="1">
      <c r="C574" s="169"/>
      <c r="G574" s="170"/>
    </row>
    <row r="575" ht="15.75" customHeight="1">
      <c r="C575" s="169"/>
      <c r="G575" s="170"/>
    </row>
    <row r="576" ht="15.75" customHeight="1">
      <c r="C576" s="169"/>
      <c r="G576" s="170"/>
    </row>
    <row r="577" ht="15.75" customHeight="1">
      <c r="C577" s="169"/>
      <c r="G577" s="170"/>
    </row>
    <row r="578" ht="15.75" customHeight="1">
      <c r="C578" s="169"/>
      <c r="G578" s="170"/>
    </row>
    <row r="579" ht="15.75" customHeight="1">
      <c r="C579" s="169"/>
      <c r="G579" s="170"/>
    </row>
    <row r="580" ht="15.75" customHeight="1">
      <c r="C580" s="169"/>
      <c r="G580" s="170"/>
    </row>
    <row r="581" ht="15.75" customHeight="1">
      <c r="C581" s="169"/>
      <c r="G581" s="170"/>
    </row>
    <row r="582" ht="15.75" customHeight="1">
      <c r="C582" s="169"/>
      <c r="G582" s="170"/>
    </row>
    <row r="583" ht="15.75" customHeight="1">
      <c r="C583" s="169"/>
      <c r="G583" s="170"/>
    </row>
    <row r="584" ht="15.75" customHeight="1">
      <c r="C584" s="169"/>
      <c r="G584" s="170"/>
    </row>
    <row r="585" ht="15.75" customHeight="1">
      <c r="C585" s="169"/>
      <c r="G585" s="170"/>
    </row>
    <row r="586" ht="15.75" customHeight="1">
      <c r="C586" s="169"/>
      <c r="G586" s="170"/>
    </row>
    <row r="587" ht="15.75" customHeight="1">
      <c r="C587" s="169"/>
      <c r="G587" s="170"/>
    </row>
    <row r="588" ht="15.75" customHeight="1">
      <c r="C588" s="169"/>
      <c r="G588" s="170"/>
    </row>
    <row r="589" ht="15.75" customHeight="1">
      <c r="C589" s="169"/>
      <c r="G589" s="170"/>
    </row>
    <row r="590" ht="15.75" customHeight="1">
      <c r="C590" s="169"/>
      <c r="G590" s="170"/>
    </row>
    <row r="591" ht="15.75" customHeight="1">
      <c r="C591" s="169"/>
      <c r="G591" s="170"/>
    </row>
    <row r="592" ht="15.75" customHeight="1">
      <c r="C592" s="169"/>
      <c r="G592" s="170"/>
    </row>
    <row r="593" ht="15.75" customHeight="1">
      <c r="C593" s="169"/>
      <c r="G593" s="170"/>
    </row>
    <row r="594" ht="15.75" customHeight="1">
      <c r="C594" s="169"/>
      <c r="G594" s="170"/>
    </row>
    <row r="595" ht="15.75" customHeight="1">
      <c r="C595" s="169"/>
      <c r="G595" s="170"/>
    </row>
    <row r="596" ht="15.75" customHeight="1">
      <c r="C596" s="169"/>
      <c r="G596" s="170"/>
    </row>
    <row r="597" ht="15.75" customHeight="1">
      <c r="C597" s="169"/>
      <c r="G597" s="170"/>
    </row>
    <row r="598" ht="15.75" customHeight="1">
      <c r="C598" s="169"/>
      <c r="G598" s="170"/>
    </row>
    <row r="599" ht="15.75" customHeight="1">
      <c r="C599" s="169"/>
      <c r="G599" s="170"/>
    </row>
    <row r="600" ht="15.75" customHeight="1">
      <c r="C600" s="169"/>
      <c r="G600" s="170"/>
    </row>
    <row r="601" ht="15.75" customHeight="1">
      <c r="C601" s="169"/>
      <c r="G601" s="170"/>
    </row>
    <row r="602" ht="15.75" customHeight="1">
      <c r="C602" s="169"/>
      <c r="G602" s="170"/>
    </row>
    <row r="603" ht="15.75" customHeight="1">
      <c r="C603" s="169"/>
      <c r="G603" s="170"/>
    </row>
    <row r="604" ht="15.75" customHeight="1">
      <c r="C604" s="169"/>
      <c r="G604" s="170"/>
    </row>
    <row r="605" ht="15.75" customHeight="1">
      <c r="C605" s="169"/>
      <c r="G605" s="170"/>
    </row>
    <row r="606" ht="15.75" customHeight="1">
      <c r="C606" s="169"/>
      <c r="G606" s="170"/>
    </row>
    <row r="607" ht="15.75" customHeight="1">
      <c r="C607" s="169"/>
      <c r="G607" s="170"/>
    </row>
    <row r="608" ht="15.75" customHeight="1">
      <c r="C608" s="169"/>
      <c r="G608" s="170"/>
    </row>
    <row r="609" ht="15.75" customHeight="1">
      <c r="C609" s="169"/>
      <c r="G609" s="170"/>
    </row>
    <row r="610" ht="15.75" customHeight="1">
      <c r="C610" s="169"/>
      <c r="G610" s="170"/>
    </row>
    <row r="611" ht="15.75" customHeight="1">
      <c r="C611" s="169"/>
      <c r="G611" s="170"/>
    </row>
    <row r="612" ht="15.75" customHeight="1">
      <c r="C612" s="169"/>
      <c r="G612" s="170"/>
    </row>
    <row r="613" ht="15.75" customHeight="1">
      <c r="C613" s="169"/>
      <c r="G613" s="170"/>
    </row>
    <row r="614" ht="15.75" customHeight="1">
      <c r="C614" s="169"/>
      <c r="G614" s="170"/>
    </row>
    <row r="615" ht="15.75" customHeight="1">
      <c r="C615" s="169"/>
      <c r="G615" s="170"/>
    </row>
    <row r="616" ht="15.75" customHeight="1">
      <c r="C616" s="169"/>
      <c r="G616" s="170"/>
    </row>
    <row r="617" ht="15.75" customHeight="1">
      <c r="C617" s="169"/>
      <c r="G617" s="170"/>
    </row>
    <row r="618" ht="15.75" customHeight="1">
      <c r="C618" s="169"/>
      <c r="G618" s="170"/>
    </row>
    <row r="619" ht="15.75" customHeight="1">
      <c r="C619" s="169"/>
      <c r="G619" s="170"/>
    </row>
    <row r="620" ht="15.75" customHeight="1">
      <c r="C620" s="169"/>
      <c r="G620" s="170"/>
    </row>
    <row r="621" ht="15.75" customHeight="1">
      <c r="C621" s="169"/>
      <c r="G621" s="170"/>
    </row>
    <row r="622" ht="15.75" customHeight="1">
      <c r="C622" s="169"/>
      <c r="G622" s="170"/>
    </row>
    <row r="623" ht="15.75" customHeight="1">
      <c r="C623" s="169"/>
      <c r="G623" s="170"/>
    </row>
    <row r="624" ht="15.75" customHeight="1">
      <c r="C624" s="169"/>
      <c r="G624" s="170"/>
    </row>
    <row r="625" ht="15.75" customHeight="1">
      <c r="C625" s="169"/>
      <c r="G625" s="170"/>
    </row>
    <row r="626" ht="15.75" customHeight="1">
      <c r="C626" s="169"/>
      <c r="G626" s="170"/>
    </row>
    <row r="627" ht="15.75" customHeight="1">
      <c r="C627" s="169"/>
      <c r="G627" s="170"/>
    </row>
    <row r="628" ht="15.75" customHeight="1">
      <c r="C628" s="169"/>
      <c r="G628" s="170"/>
    </row>
    <row r="629" ht="15.75" customHeight="1">
      <c r="C629" s="169"/>
      <c r="G629" s="170"/>
    </row>
    <row r="630" ht="15.75" customHeight="1">
      <c r="C630" s="169"/>
      <c r="G630" s="170"/>
    </row>
    <row r="631" ht="15.75" customHeight="1">
      <c r="C631" s="169"/>
      <c r="G631" s="170"/>
    </row>
    <row r="632" ht="15.75" customHeight="1">
      <c r="C632" s="169"/>
      <c r="G632" s="170"/>
    </row>
    <row r="633" ht="15.75" customHeight="1">
      <c r="C633" s="169"/>
      <c r="G633" s="170"/>
    </row>
    <row r="634" ht="15.75" customHeight="1">
      <c r="C634" s="169"/>
      <c r="G634" s="170"/>
    </row>
    <row r="635" ht="15.75" customHeight="1">
      <c r="C635" s="169"/>
      <c r="G635" s="170"/>
    </row>
    <row r="636" ht="15.75" customHeight="1">
      <c r="C636" s="169"/>
      <c r="G636" s="170"/>
    </row>
    <row r="637" ht="15.75" customHeight="1">
      <c r="C637" s="169"/>
      <c r="G637" s="170"/>
    </row>
    <row r="638" ht="15.75" customHeight="1">
      <c r="C638" s="169"/>
      <c r="G638" s="170"/>
    </row>
    <row r="639" ht="15.75" customHeight="1">
      <c r="C639" s="169"/>
      <c r="G639" s="170"/>
    </row>
    <row r="640" ht="15.75" customHeight="1">
      <c r="C640" s="169"/>
      <c r="G640" s="170"/>
    </row>
    <row r="641" ht="15.75" customHeight="1">
      <c r="C641" s="169"/>
      <c r="G641" s="170"/>
    </row>
    <row r="642" ht="15.75" customHeight="1">
      <c r="C642" s="169"/>
      <c r="G642" s="170"/>
    </row>
    <row r="643" ht="15.75" customHeight="1">
      <c r="C643" s="169"/>
      <c r="G643" s="170"/>
    </row>
    <row r="644" ht="15.75" customHeight="1">
      <c r="C644" s="169"/>
      <c r="G644" s="170"/>
    </row>
    <row r="645" ht="15.75" customHeight="1">
      <c r="C645" s="169"/>
      <c r="G645" s="170"/>
    </row>
    <row r="646" ht="15.75" customHeight="1">
      <c r="C646" s="169"/>
      <c r="G646" s="170"/>
    </row>
    <row r="647" ht="15.75" customHeight="1">
      <c r="C647" s="169"/>
      <c r="G647" s="170"/>
    </row>
    <row r="648" ht="15.75" customHeight="1">
      <c r="C648" s="169"/>
      <c r="G648" s="170"/>
    </row>
    <row r="649" ht="15.75" customHeight="1">
      <c r="C649" s="169"/>
      <c r="G649" s="170"/>
    </row>
    <row r="650" ht="15.75" customHeight="1">
      <c r="C650" s="169"/>
      <c r="G650" s="170"/>
    </row>
    <row r="651" ht="15.75" customHeight="1">
      <c r="C651" s="169"/>
      <c r="G651" s="170"/>
    </row>
    <row r="652" ht="15.75" customHeight="1">
      <c r="C652" s="169"/>
      <c r="G652" s="170"/>
    </row>
    <row r="653" ht="15.75" customHeight="1">
      <c r="C653" s="169"/>
      <c r="G653" s="170"/>
    </row>
    <row r="654" ht="15.75" customHeight="1">
      <c r="C654" s="169"/>
      <c r="G654" s="170"/>
    </row>
    <row r="655" ht="15.75" customHeight="1">
      <c r="C655" s="169"/>
      <c r="G655" s="170"/>
    </row>
    <row r="656" ht="15.75" customHeight="1">
      <c r="C656" s="169"/>
      <c r="G656" s="170"/>
    </row>
    <row r="657" ht="15.75" customHeight="1">
      <c r="C657" s="169"/>
      <c r="G657" s="170"/>
    </row>
    <row r="658" ht="15.75" customHeight="1">
      <c r="C658" s="169"/>
      <c r="G658" s="170"/>
    </row>
    <row r="659" ht="15.75" customHeight="1">
      <c r="C659" s="169"/>
      <c r="G659" s="170"/>
    </row>
    <row r="660" ht="15.75" customHeight="1">
      <c r="C660" s="169"/>
      <c r="G660" s="170"/>
    </row>
    <row r="661" ht="15.75" customHeight="1">
      <c r="C661" s="169"/>
      <c r="G661" s="170"/>
    </row>
    <row r="662" ht="15.75" customHeight="1">
      <c r="C662" s="169"/>
      <c r="G662" s="170"/>
    </row>
    <row r="663" ht="15.75" customHeight="1">
      <c r="C663" s="169"/>
      <c r="G663" s="170"/>
    </row>
    <row r="664" ht="15.75" customHeight="1">
      <c r="C664" s="169"/>
      <c r="G664" s="170"/>
    </row>
    <row r="665" ht="15.75" customHeight="1">
      <c r="C665" s="169"/>
      <c r="G665" s="170"/>
    </row>
    <row r="666" ht="15.75" customHeight="1">
      <c r="C666" s="169"/>
      <c r="G666" s="170"/>
    </row>
    <row r="667" ht="15.75" customHeight="1">
      <c r="C667" s="169"/>
      <c r="G667" s="170"/>
    </row>
    <row r="668" ht="15.75" customHeight="1">
      <c r="C668" s="169"/>
      <c r="G668" s="170"/>
    </row>
    <row r="669" ht="15.75" customHeight="1">
      <c r="C669" s="169"/>
      <c r="G669" s="170"/>
    </row>
    <row r="670" ht="15.75" customHeight="1">
      <c r="C670" s="169"/>
      <c r="G670" s="170"/>
    </row>
    <row r="671" ht="15.75" customHeight="1">
      <c r="C671" s="169"/>
      <c r="G671" s="170"/>
    </row>
    <row r="672" ht="15.75" customHeight="1">
      <c r="C672" s="169"/>
      <c r="G672" s="170"/>
    </row>
    <row r="673" ht="15.75" customHeight="1">
      <c r="C673" s="169"/>
      <c r="G673" s="170"/>
    </row>
    <row r="674" ht="15.75" customHeight="1">
      <c r="C674" s="169"/>
      <c r="G674" s="170"/>
    </row>
    <row r="675" ht="15.75" customHeight="1">
      <c r="C675" s="169"/>
      <c r="G675" s="170"/>
    </row>
    <row r="676" ht="15.75" customHeight="1">
      <c r="C676" s="169"/>
      <c r="G676" s="170"/>
    </row>
    <row r="677" ht="15.75" customHeight="1">
      <c r="C677" s="169"/>
      <c r="G677" s="170"/>
    </row>
    <row r="678" ht="15.75" customHeight="1">
      <c r="C678" s="169"/>
      <c r="G678" s="170"/>
    </row>
    <row r="679" ht="15.75" customHeight="1">
      <c r="C679" s="169"/>
      <c r="G679" s="170"/>
    </row>
    <row r="680" ht="15.75" customHeight="1">
      <c r="C680" s="169"/>
      <c r="G680" s="170"/>
    </row>
    <row r="681" ht="15.75" customHeight="1">
      <c r="C681" s="169"/>
      <c r="G681" s="170"/>
    </row>
    <row r="682" ht="15.75" customHeight="1">
      <c r="C682" s="169"/>
      <c r="G682" s="170"/>
    </row>
    <row r="683" ht="15.75" customHeight="1">
      <c r="C683" s="169"/>
      <c r="G683" s="170"/>
    </row>
    <row r="684" ht="15.75" customHeight="1">
      <c r="C684" s="169"/>
      <c r="G684" s="170"/>
    </row>
    <row r="685" ht="15.75" customHeight="1">
      <c r="C685" s="169"/>
      <c r="G685" s="170"/>
    </row>
    <row r="686" ht="15.75" customHeight="1">
      <c r="C686" s="169"/>
      <c r="G686" s="170"/>
    </row>
    <row r="687" ht="15.75" customHeight="1">
      <c r="C687" s="169"/>
      <c r="G687" s="170"/>
    </row>
    <row r="688" ht="15.75" customHeight="1">
      <c r="C688" s="169"/>
      <c r="G688" s="170"/>
    </row>
    <row r="689" ht="15.75" customHeight="1">
      <c r="C689" s="169"/>
      <c r="G689" s="170"/>
    </row>
    <row r="690" ht="15.75" customHeight="1">
      <c r="C690" s="169"/>
      <c r="G690" s="170"/>
    </row>
    <row r="691" ht="15.75" customHeight="1">
      <c r="C691" s="169"/>
      <c r="G691" s="170"/>
    </row>
    <row r="692" ht="15.75" customHeight="1">
      <c r="C692" s="169"/>
      <c r="G692" s="170"/>
    </row>
    <row r="693" ht="15.75" customHeight="1">
      <c r="C693" s="169"/>
      <c r="G693" s="170"/>
    </row>
    <row r="694" ht="15.75" customHeight="1">
      <c r="C694" s="169"/>
      <c r="G694" s="170"/>
    </row>
    <row r="695" ht="15.75" customHeight="1">
      <c r="C695" s="169"/>
      <c r="G695" s="170"/>
    </row>
    <row r="696" ht="15.75" customHeight="1">
      <c r="C696" s="169"/>
      <c r="G696" s="170"/>
    </row>
    <row r="697" ht="15.75" customHeight="1">
      <c r="C697" s="169"/>
      <c r="G697" s="170"/>
    </row>
    <row r="698" ht="15.75" customHeight="1">
      <c r="C698" s="169"/>
      <c r="G698" s="170"/>
    </row>
    <row r="699" ht="15.75" customHeight="1">
      <c r="C699" s="169"/>
      <c r="G699" s="170"/>
    </row>
    <row r="700" ht="15.75" customHeight="1">
      <c r="C700" s="169"/>
      <c r="G700" s="170"/>
    </row>
    <row r="701" ht="15.75" customHeight="1">
      <c r="C701" s="169"/>
      <c r="G701" s="170"/>
    </row>
    <row r="702" ht="15.75" customHeight="1">
      <c r="C702" s="169"/>
      <c r="G702" s="170"/>
    </row>
    <row r="703" ht="15.75" customHeight="1">
      <c r="C703" s="169"/>
      <c r="G703" s="170"/>
    </row>
    <row r="704" ht="15.75" customHeight="1">
      <c r="C704" s="169"/>
      <c r="G704" s="170"/>
    </row>
    <row r="705" ht="15.75" customHeight="1">
      <c r="C705" s="169"/>
      <c r="G705" s="170"/>
    </row>
    <row r="706" ht="15.75" customHeight="1">
      <c r="C706" s="169"/>
      <c r="G706" s="170"/>
    </row>
    <row r="707" ht="15.75" customHeight="1">
      <c r="C707" s="169"/>
      <c r="G707" s="170"/>
    </row>
    <row r="708" ht="15.75" customHeight="1">
      <c r="C708" s="169"/>
      <c r="G708" s="170"/>
    </row>
    <row r="709" ht="15.75" customHeight="1">
      <c r="C709" s="169"/>
      <c r="G709" s="170"/>
    </row>
    <row r="710" ht="15.75" customHeight="1">
      <c r="C710" s="169"/>
      <c r="G710" s="170"/>
    </row>
    <row r="711" ht="15.75" customHeight="1">
      <c r="C711" s="169"/>
      <c r="G711" s="170"/>
    </row>
    <row r="712" ht="15.75" customHeight="1">
      <c r="C712" s="169"/>
      <c r="G712" s="170"/>
    </row>
    <row r="713" ht="15.75" customHeight="1">
      <c r="C713" s="169"/>
      <c r="G713" s="170"/>
    </row>
    <row r="714" ht="15.75" customHeight="1">
      <c r="C714" s="169"/>
      <c r="G714" s="170"/>
    </row>
    <row r="715" ht="15.75" customHeight="1">
      <c r="C715" s="169"/>
      <c r="G715" s="170"/>
    </row>
    <row r="716" ht="15.75" customHeight="1">
      <c r="C716" s="169"/>
      <c r="G716" s="170"/>
    </row>
    <row r="717" ht="15.75" customHeight="1">
      <c r="C717" s="169"/>
      <c r="G717" s="170"/>
    </row>
    <row r="718" ht="15.75" customHeight="1">
      <c r="C718" s="169"/>
      <c r="G718" s="170"/>
    </row>
    <row r="719" ht="15.75" customHeight="1">
      <c r="C719" s="169"/>
      <c r="G719" s="170"/>
    </row>
    <row r="720" ht="15.75" customHeight="1">
      <c r="C720" s="169"/>
      <c r="G720" s="170"/>
    </row>
    <row r="721" ht="15.75" customHeight="1">
      <c r="C721" s="169"/>
      <c r="G721" s="170"/>
    </row>
    <row r="722" ht="15.75" customHeight="1">
      <c r="C722" s="169"/>
      <c r="G722" s="170"/>
    </row>
    <row r="723" ht="15.75" customHeight="1">
      <c r="C723" s="169"/>
      <c r="G723" s="170"/>
    </row>
    <row r="724" ht="15.75" customHeight="1">
      <c r="C724" s="169"/>
      <c r="G724" s="170"/>
    </row>
    <row r="725" ht="15.75" customHeight="1">
      <c r="C725" s="169"/>
      <c r="G725" s="170"/>
    </row>
    <row r="726" ht="15.75" customHeight="1">
      <c r="C726" s="169"/>
      <c r="G726" s="170"/>
    </row>
    <row r="727" ht="15.75" customHeight="1">
      <c r="C727" s="169"/>
      <c r="G727" s="170"/>
    </row>
    <row r="728" ht="15.75" customHeight="1">
      <c r="C728" s="169"/>
      <c r="G728" s="170"/>
    </row>
    <row r="729" ht="15.75" customHeight="1">
      <c r="C729" s="169"/>
      <c r="G729" s="170"/>
    </row>
    <row r="730" ht="15.75" customHeight="1">
      <c r="C730" s="169"/>
      <c r="G730" s="170"/>
    </row>
    <row r="731" ht="15.75" customHeight="1">
      <c r="C731" s="169"/>
      <c r="G731" s="170"/>
    </row>
    <row r="732" ht="15.75" customHeight="1">
      <c r="C732" s="169"/>
      <c r="G732" s="170"/>
    </row>
    <row r="733" ht="15.75" customHeight="1">
      <c r="C733" s="169"/>
      <c r="G733" s="170"/>
    </row>
    <row r="734" ht="15.75" customHeight="1">
      <c r="C734" s="169"/>
      <c r="G734" s="170"/>
    </row>
    <row r="735" ht="15.75" customHeight="1">
      <c r="C735" s="169"/>
      <c r="G735" s="170"/>
    </row>
    <row r="736" ht="15.75" customHeight="1">
      <c r="C736" s="169"/>
      <c r="G736" s="170"/>
    </row>
    <row r="737" ht="15.75" customHeight="1">
      <c r="C737" s="169"/>
      <c r="G737" s="170"/>
    </row>
    <row r="738" ht="15.75" customHeight="1">
      <c r="C738" s="169"/>
      <c r="G738" s="170"/>
    </row>
    <row r="739" ht="15.75" customHeight="1">
      <c r="C739" s="169"/>
      <c r="G739" s="170"/>
    </row>
    <row r="740" ht="15.75" customHeight="1">
      <c r="C740" s="169"/>
      <c r="G740" s="170"/>
    </row>
    <row r="741" ht="15.75" customHeight="1">
      <c r="C741" s="169"/>
      <c r="G741" s="170"/>
    </row>
    <row r="742" ht="15.75" customHeight="1">
      <c r="C742" s="169"/>
      <c r="G742" s="170"/>
    </row>
    <row r="743" ht="15.75" customHeight="1">
      <c r="C743" s="169"/>
      <c r="G743" s="170"/>
    </row>
    <row r="744" ht="15.75" customHeight="1">
      <c r="C744" s="169"/>
      <c r="G744" s="170"/>
    </row>
    <row r="745" ht="15.75" customHeight="1">
      <c r="C745" s="169"/>
      <c r="G745" s="170"/>
    </row>
    <row r="746" ht="15.75" customHeight="1">
      <c r="C746" s="169"/>
      <c r="G746" s="170"/>
    </row>
    <row r="747" ht="15.75" customHeight="1">
      <c r="C747" s="169"/>
      <c r="G747" s="170"/>
    </row>
    <row r="748" ht="15.75" customHeight="1">
      <c r="C748" s="169"/>
      <c r="G748" s="170"/>
    </row>
    <row r="749" ht="15.75" customHeight="1">
      <c r="C749" s="169"/>
      <c r="G749" s="170"/>
    </row>
    <row r="750" ht="15.75" customHeight="1">
      <c r="C750" s="169"/>
      <c r="G750" s="170"/>
    </row>
    <row r="751" ht="15.75" customHeight="1">
      <c r="C751" s="169"/>
      <c r="G751" s="170"/>
    </row>
    <row r="752" ht="15.75" customHeight="1">
      <c r="C752" s="169"/>
      <c r="G752" s="170"/>
    </row>
    <row r="753" ht="15.75" customHeight="1">
      <c r="C753" s="169"/>
      <c r="G753" s="170"/>
    </row>
    <row r="754" ht="15.75" customHeight="1">
      <c r="C754" s="169"/>
      <c r="G754" s="170"/>
    </row>
    <row r="755" ht="15.75" customHeight="1">
      <c r="C755" s="169"/>
      <c r="G755" s="170"/>
    </row>
    <row r="756" ht="15.75" customHeight="1">
      <c r="C756" s="169"/>
      <c r="G756" s="170"/>
    </row>
    <row r="757" ht="15.75" customHeight="1">
      <c r="C757" s="169"/>
      <c r="G757" s="170"/>
    </row>
    <row r="758" ht="15.75" customHeight="1">
      <c r="C758" s="169"/>
      <c r="G758" s="170"/>
    </row>
    <row r="759" ht="15.75" customHeight="1">
      <c r="C759" s="169"/>
      <c r="G759" s="170"/>
    </row>
    <row r="760" ht="15.75" customHeight="1">
      <c r="C760" s="169"/>
      <c r="G760" s="170"/>
    </row>
    <row r="761" ht="15.75" customHeight="1">
      <c r="C761" s="169"/>
      <c r="G761" s="170"/>
    </row>
    <row r="762" ht="15.75" customHeight="1">
      <c r="C762" s="169"/>
      <c r="G762" s="170"/>
    </row>
    <row r="763" ht="15.75" customHeight="1">
      <c r="C763" s="169"/>
      <c r="G763" s="170"/>
    </row>
    <row r="764" ht="15.75" customHeight="1">
      <c r="C764" s="169"/>
      <c r="G764" s="170"/>
    </row>
    <row r="765" ht="15.75" customHeight="1">
      <c r="C765" s="169"/>
      <c r="G765" s="170"/>
    </row>
    <row r="766" ht="15.75" customHeight="1">
      <c r="C766" s="169"/>
      <c r="G766" s="170"/>
    </row>
    <row r="767" ht="15.75" customHeight="1">
      <c r="C767" s="169"/>
      <c r="G767" s="170"/>
    </row>
    <row r="768" ht="15.75" customHeight="1">
      <c r="C768" s="169"/>
      <c r="G768" s="170"/>
    </row>
    <row r="769" ht="15.75" customHeight="1">
      <c r="C769" s="169"/>
      <c r="G769" s="170"/>
    </row>
    <row r="770" ht="15.75" customHeight="1">
      <c r="C770" s="169"/>
      <c r="G770" s="170"/>
    </row>
    <row r="771" ht="15.75" customHeight="1">
      <c r="C771" s="169"/>
      <c r="G771" s="170"/>
    </row>
    <row r="772" ht="15.75" customHeight="1">
      <c r="C772" s="169"/>
      <c r="G772" s="170"/>
    </row>
    <row r="773" ht="15.75" customHeight="1">
      <c r="C773" s="169"/>
      <c r="G773" s="170"/>
    </row>
    <row r="774" ht="15.75" customHeight="1">
      <c r="C774" s="169"/>
      <c r="G774" s="170"/>
    </row>
    <row r="775" ht="15.75" customHeight="1">
      <c r="C775" s="169"/>
      <c r="G775" s="170"/>
    </row>
    <row r="776" ht="15.75" customHeight="1">
      <c r="C776" s="169"/>
      <c r="G776" s="170"/>
    </row>
    <row r="777" ht="15.75" customHeight="1">
      <c r="C777" s="169"/>
      <c r="G777" s="170"/>
    </row>
    <row r="778" ht="15.75" customHeight="1">
      <c r="C778" s="169"/>
      <c r="G778" s="170"/>
    </row>
    <row r="779" ht="15.75" customHeight="1">
      <c r="C779" s="169"/>
      <c r="G779" s="170"/>
    </row>
    <row r="780" ht="15.75" customHeight="1">
      <c r="C780" s="169"/>
      <c r="G780" s="170"/>
    </row>
    <row r="781" ht="15.75" customHeight="1">
      <c r="C781" s="169"/>
      <c r="G781" s="170"/>
    </row>
    <row r="782" ht="15.75" customHeight="1">
      <c r="C782" s="169"/>
      <c r="G782" s="170"/>
    </row>
    <row r="783" ht="15.75" customHeight="1">
      <c r="C783" s="169"/>
      <c r="G783" s="170"/>
    </row>
    <row r="784" ht="15.75" customHeight="1">
      <c r="C784" s="169"/>
      <c r="G784" s="170"/>
    </row>
    <row r="785" ht="15.75" customHeight="1">
      <c r="C785" s="169"/>
      <c r="G785" s="170"/>
    </row>
    <row r="786" ht="15.75" customHeight="1">
      <c r="C786" s="169"/>
      <c r="G786" s="170"/>
    </row>
    <row r="787" ht="15.75" customHeight="1">
      <c r="C787" s="169"/>
      <c r="G787" s="170"/>
    </row>
    <row r="788" ht="15.75" customHeight="1">
      <c r="C788" s="169"/>
      <c r="G788" s="170"/>
    </row>
    <row r="789" ht="15.75" customHeight="1">
      <c r="C789" s="169"/>
      <c r="G789" s="170"/>
    </row>
    <row r="790" ht="15.75" customHeight="1">
      <c r="C790" s="169"/>
      <c r="G790" s="170"/>
    </row>
    <row r="791" ht="15.75" customHeight="1">
      <c r="C791" s="169"/>
      <c r="G791" s="170"/>
    </row>
    <row r="792" ht="15.75" customHeight="1">
      <c r="C792" s="169"/>
      <c r="G792" s="170"/>
    </row>
    <row r="793" ht="15.75" customHeight="1">
      <c r="C793" s="169"/>
      <c r="G793" s="170"/>
    </row>
    <row r="794" ht="15.75" customHeight="1">
      <c r="C794" s="169"/>
      <c r="G794" s="170"/>
    </row>
    <row r="795" ht="15.75" customHeight="1">
      <c r="C795" s="169"/>
      <c r="G795" s="170"/>
    </row>
    <row r="796" ht="15.75" customHeight="1">
      <c r="C796" s="169"/>
      <c r="G796" s="170"/>
    </row>
    <row r="797" ht="15.75" customHeight="1">
      <c r="C797" s="169"/>
      <c r="G797" s="170"/>
    </row>
    <row r="798" ht="15.75" customHeight="1">
      <c r="C798" s="169"/>
      <c r="G798" s="170"/>
    </row>
    <row r="799" ht="15.75" customHeight="1">
      <c r="C799" s="169"/>
      <c r="G799" s="170"/>
    </row>
    <row r="800" ht="15.75" customHeight="1">
      <c r="C800" s="169"/>
      <c r="G800" s="170"/>
    </row>
    <row r="801" ht="15.75" customHeight="1">
      <c r="C801" s="169"/>
      <c r="G801" s="170"/>
    </row>
    <row r="802" ht="15.75" customHeight="1">
      <c r="C802" s="169"/>
      <c r="G802" s="170"/>
    </row>
    <row r="803" ht="15.75" customHeight="1">
      <c r="C803" s="169"/>
      <c r="G803" s="170"/>
    </row>
    <row r="804" ht="15.75" customHeight="1">
      <c r="C804" s="169"/>
      <c r="G804" s="170"/>
    </row>
    <row r="805" ht="15.75" customHeight="1">
      <c r="C805" s="169"/>
      <c r="G805" s="170"/>
    </row>
    <row r="806" ht="15.75" customHeight="1">
      <c r="C806" s="169"/>
      <c r="G806" s="170"/>
    </row>
    <row r="807" ht="15.75" customHeight="1">
      <c r="C807" s="169"/>
      <c r="G807" s="170"/>
    </row>
    <row r="808" ht="15.75" customHeight="1">
      <c r="C808" s="169"/>
      <c r="G808" s="170"/>
    </row>
    <row r="809" ht="15.75" customHeight="1">
      <c r="C809" s="169"/>
      <c r="G809" s="170"/>
    </row>
    <row r="810" ht="15.75" customHeight="1">
      <c r="C810" s="169"/>
      <c r="G810" s="170"/>
    </row>
    <row r="811" ht="15.75" customHeight="1">
      <c r="C811" s="169"/>
      <c r="G811" s="170"/>
    </row>
    <row r="812" ht="15.75" customHeight="1">
      <c r="C812" s="169"/>
      <c r="G812" s="170"/>
    </row>
    <row r="813" ht="15.75" customHeight="1">
      <c r="C813" s="169"/>
      <c r="G813" s="170"/>
    </row>
    <row r="814" ht="15.75" customHeight="1">
      <c r="C814" s="169"/>
      <c r="G814" s="170"/>
    </row>
    <row r="815" ht="15.75" customHeight="1">
      <c r="C815" s="169"/>
      <c r="G815" s="170"/>
    </row>
    <row r="816" ht="15.75" customHeight="1">
      <c r="C816" s="169"/>
      <c r="G816" s="170"/>
    </row>
    <row r="817" ht="15.75" customHeight="1">
      <c r="C817" s="169"/>
      <c r="G817" s="170"/>
    </row>
    <row r="818" ht="15.75" customHeight="1">
      <c r="C818" s="169"/>
      <c r="G818" s="170"/>
    </row>
    <row r="819" ht="15.75" customHeight="1">
      <c r="C819" s="169"/>
      <c r="G819" s="170"/>
    </row>
    <row r="820" ht="15.75" customHeight="1">
      <c r="C820" s="169"/>
      <c r="G820" s="170"/>
    </row>
    <row r="821" ht="15.75" customHeight="1">
      <c r="C821" s="169"/>
      <c r="G821" s="170"/>
    </row>
    <row r="822" ht="15.75" customHeight="1">
      <c r="C822" s="169"/>
      <c r="G822" s="170"/>
    </row>
    <row r="823" ht="15.75" customHeight="1">
      <c r="C823" s="169"/>
      <c r="G823" s="170"/>
    </row>
    <row r="824" ht="15.75" customHeight="1">
      <c r="C824" s="169"/>
      <c r="G824" s="170"/>
    </row>
    <row r="825" ht="15.75" customHeight="1">
      <c r="C825" s="169"/>
      <c r="G825" s="170"/>
    </row>
    <row r="826" ht="15.75" customHeight="1">
      <c r="C826" s="169"/>
      <c r="G826" s="170"/>
    </row>
    <row r="827" ht="15.75" customHeight="1">
      <c r="C827" s="169"/>
      <c r="G827" s="170"/>
    </row>
    <row r="828" ht="15.75" customHeight="1">
      <c r="C828" s="169"/>
      <c r="G828" s="170"/>
    </row>
    <row r="829" ht="15.75" customHeight="1">
      <c r="C829" s="169"/>
      <c r="G829" s="170"/>
    </row>
    <row r="830" ht="15.75" customHeight="1">
      <c r="C830" s="169"/>
      <c r="G830" s="170"/>
    </row>
    <row r="831" ht="15.75" customHeight="1">
      <c r="C831" s="169"/>
      <c r="G831" s="170"/>
    </row>
    <row r="832" ht="15.75" customHeight="1">
      <c r="C832" s="169"/>
      <c r="G832" s="170"/>
    </row>
    <row r="833" ht="15.75" customHeight="1">
      <c r="C833" s="169"/>
      <c r="G833" s="170"/>
    </row>
    <row r="834" ht="15.75" customHeight="1">
      <c r="C834" s="169"/>
      <c r="G834" s="170"/>
    </row>
    <row r="835" ht="15.75" customHeight="1">
      <c r="C835" s="169"/>
      <c r="G835" s="170"/>
    </row>
    <row r="836" ht="15.75" customHeight="1">
      <c r="C836" s="169"/>
      <c r="G836" s="170"/>
    </row>
    <row r="837" ht="15.75" customHeight="1">
      <c r="C837" s="169"/>
      <c r="G837" s="170"/>
    </row>
    <row r="838" ht="15.75" customHeight="1">
      <c r="C838" s="169"/>
      <c r="G838" s="170"/>
    </row>
    <row r="839" ht="15.75" customHeight="1">
      <c r="C839" s="169"/>
      <c r="G839" s="170"/>
    </row>
    <row r="840" ht="15.75" customHeight="1">
      <c r="C840" s="169"/>
      <c r="G840" s="170"/>
    </row>
    <row r="841" ht="15.75" customHeight="1">
      <c r="C841" s="169"/>
      <c r="G841" s="170"/>
    </row>
    <row r="842" ht="15.75" customHeight="1">
      <c r="C842" s="169"/>
      <c r="G842" s="170"/>
    </row>
    <row r="843" ht="15.75" customHeight="1">
      <c r="C843" s="169"/>
      <c r="G843" s="170"/>
    </row>
    <row r="844" ht="15.75" customHeight="1">
      <c r="C844" s="169"/>
      <c r="G844" s="170"/>
    </row>
    <row r="845" ht="15.75" customHeight="1">
      <c r="C845" s="169"/>
      <c r="G845" s="170"/>
    </row>
    <row r="846" ht="15.75" customHeight="1">
      <c r="C846" s="169"/>
      <c r="G846" s="170"/>
    </row>
    <row r="847" ht="15.75" customHeight="1">
      <c r="C847" s="169"/>
      <c r="G847" s="170"/>
    </row>
    <row r="848" ht="15.75" customHeight="1">
      <c r="C848" s="169"/>
      <c r="G848" s="170"/>
    </row>
    <row r="849" ht="15.75" customHeight="1">
      <c r="C849" s="169"/>
      <c r="G849" s="170"/>
    </row>
    <row r="850" ht="15.75" customHeight="1">
      <c r="C850" s="169"/>
      <c r="G850" s="170"/>
    </row>
    <row r="851" ht="15.75" customHeight="1">
      <c r="C851" s="169"/>
      <c r="G851" s="170"/>
    </row>
    <row r="852" ht="15.75" customHeight="1">
      <c r="C852" s="169"/>
      <c r="G852" s="170"/>
    </row>
    <row r="853" ht="15.75" customHeight="1">
      <c r="C853" s="169"/>
      <c r="G853" s="170"/>
    </row>
    <row r="854" ht="15.75" customHeight="1">
      <c r="C854" s="169"/>
      <c r="G854" s="170"/>
    </row>
    <row r="855" ht="15.75" customHeight="1">
      <c r="C855" s="169"/>
      <c r="G855" s="170"/>
    </row>
    <row r="856" ht="15.75" customHeight="1">
      <c r="C856" s="169"/>
      <c r="G856" s="170"/>
    </row>
    <row r="857" ht="15.75" customHeight="1">
      <c r="C857" s="169"/>
      <c r="G857" s="170"/>
    </row>
    <row r="858" ht="15.75" customHeight="1">
      <c r="C858" s="169"/>
      <c r="G858" s="170"/>
    </row>
    <row r="859" ht="15.75" customHeight="1">
      <c r="C859" s="169"/>
      <c r="G859" s="170"/>
    </row>
    <row r="860" ht="15.75" customHeight="1">
      <c r="C860" s="169"/>
      <c r="G860" s="170"/>
    </row>
    <row r="861" ht="15.75" customHeight="1">
      <c r="C861" s="169"/>
      <c r="G861" s="170"/>
    </row>
    <row r="862" ht="15.75" customHeight="1">
      <c r="C862" s="169"/>
      <c r="G862" s="170"/>
    </row>
    <row r="863" ht="15.75" customHeight="1">
      <c r="C863" s="169"/>
      <c r="G863" s="170"/>
    </row>
    <row r="864" ht="15.75" customHeight="1">
      <c r="C864" s="169"/>
      <c r="G864" s="170"/>
    </row>
    <row r="865" ht="15.75" customHeight="1">
      <c r="C865" s="169"/>
      <c r="G865" s="170"/>
    </row>
    <row r="866" ht="15.75" customHeight="1">
      <c r="C866" s="169"/>
      <c r="G866" s="170"/>
    </row>
    <row r="867" ht="15.75" customHeight="1">
      <c r="C867" s="169"/>
      <c r="G867" s="170"/>
    </row>
    <row r="868" ht="15.75" customHeight="1">
      <c r="C868" s="169"/>
      <c r="G868" s="170"/>
    </row>
    <row r="869" ht="15.75" customHeight="1">
      <c r="C869" s="169"/>
      <c r="G869" s="170"/>
    </row>
    <row r="870" ht="15.75" customHeight="1">
      <c r="C870" s="169"/>
      <c r="G870" s="170"/>
    </row>
    <row r="871" ht="15.75" customHeight="1">
      <c r="C871" s="169"/>
      <c r="G871" s="170"/>
    </row>
    <row r="872" ht="15.75" customHeight="1">
      <c r="C872" s="169"/>
      <c r="G872" s="170"/>
    </row>
    <row r="873" ht="15.75" customHeight="1">
      <c r="C873" s="169"/>
      <c r="G873" s="170"/>
    </row>
    <row r="874" ht="15.75" customHeight="1">
      <c r="C874" s="169"/>
      <c r="G874" s="170"/>
    </row>
    <row r="875" ht="15.75" customHeight="1">
      <c r="C875" s="169"/>
      <c r="G875" s="170"/>
    </row>
    <row r="876" ht="15.75" customHeight="1">
      <c r="C876" s="169"/>
      <c r="G876" s="170"/>
    </row>
    <row r="877" ht="15.75" customHeight="1">
      <c r="C877" s="169"/>
      <c r="G877" s="170"/>
    </row>
    <row r="878" ht="15.75" customHeight="1">
      <c r="C878" s="169"/>
      <c r="G878" s="170"/>
    </row>
    <row r="879" ht="15.75" customHeight="1">
      <c r="C879" s="169"/>
      <c r="G879" s="170"/>
    </row>
    <row r="880" ht="15.75" customHeight="1">
      <c r="C880" s="169"/>
      <c r="G880" s="170"/>
    </row>
    <row r="881" ht="15.75" customHeight="1">
      <c r="C881" s="169"/>
      <c r="G881" s="170"/>
    </row>
    <row r="882" ht="15.75" customHeight="1">
      <c r="C882" s="169"/>
      <c r="G882" s="170"/>
    </row>
    <row r="883" ht="15.75" customHeight="1">
      <c r="C883" s="169"/>
      <c r="G883" s="170"/>
    </row>
    <row r="884" ht="15.75" customHeight="1">
      <c r="C884" s="169"/>
      <c r="G884" s="170"/>
    </row>
    <row r="885" ht="15.75" customHeight="1">
      <c r="C885" s="169"/>
      <c r="G885" s="170"/>
    </row>
    <row r="886" ht="15.75" customHeight="1">
      <c r="C886" s="169"/>
      <c r="G886" s="170"/>
    </row>
    <row r="887" ht="15.75" customHeight="1">
      <c r="C887" s="169"/>
      <c r="G887" s="170"/>
    </row>
    <row r="888" ht="15.75" customHeight="1">
      <c r="C888" s="169"/>
      <c r="G888" s="170"/>
    </row>
    <row r="889" ht="15.75" customHeight="1">
      <c r="C889" s="169"/>
      <c r="G889" s="170"/>
    </row>
    <row r="890" ht="15.75" customHeight="1">
      <c r="C890" s="169"/>
      <c r="G890" s="170"/>
    </row>
    <row r="891" ht="15.75" customHeight="1">
      <c r="C891" s="169"/>
      <c r="G891" s="170"/>
    </row>
    <row r="892" ht="15.75" customHeight="1">
      <c r="C892" s="169"/>
      <c r="G892" s="170"/>
    </row>
    <row r="893" ht="15.75" customHeight="1">
      <c r="C893" s="169"/>
      <c r="G893" s="170"/>
    </row>
    <row r="894" ht="15.75" customHeight="1">
      <c r="C894" s="169"/>
      <c r="G894" s="170"/>
    </row>
    <row r="895" ht="15.75" customHeight="1">
      <c r="C895" s="169"/>
      <c r="G895" s="170"/>
    </row>
    <row r="896" ht="15.75" customHeight="1">
      <c r="C896" s="169"/>
      <c r="G896" s="170"/>
    </row>
    <row r="897" ht="15.75" customHeight="1">
      <c r="C897" s="169"/>
      <c r="G897" s="170"/>
    </row>
    <row r="898" ht="15.75" customHeight="1">
      <c r="C898" s="169"/>
      <c r="G898" s="170"/>
    </row>
    <row r="899" ht="15.75" customHeight="1">
      <c r="C899" s="169"/>
      <c r="G899" s="170"/>
    </row>
    <row r="900" ht="15.75" customHeight="1">
      <c r="C900" s="169"/>
      <c r="G900" s="170"/>
    </row>
    <row r="901" ht="15.75" customHeight="1">
      <c r="C901" s="169"/>
      <c r="G901" s="170"/>
    </row>
    <row r="902" ht="15.75" customHeight="1">
      <c r="C902" s="169"/>
      <c r="G902" s="170"/>
    </row>
    <row r="903" ht="15.75" customHeight="1">
      <c r="C903" s="169"/>
      <c r="G903" s="170"/>
    </row>
    <row r="904" ht="15.75" customHeight="1">
      <c r="C904" s="169"/>
      <c r="G904" s="170"/>
    </row>
    <row r="905" ht="15.75" customHeight="1">
      <c r="C905" s="169"/>
      <c r="G905" s="170"/>
    </row>
    <row r="906" ht="15.75" customHeight="1">
      <c r="C906" s="169"/>
      <c r="G906" s="170"/>
    </row>
    <row r="907" ht="15.75" customHeight="1">
      <c r="C907" s="169"/>
      <c r="G907" s="170"/>
    </row>
    <row r="908" ht="15.75" customHeight="1">
      <c r="C908" s="169"/>
      <c r="G908" s="170"/>
    </row>
    <row r="909" ht="15.75" customHeight="1">
      <c r="C909" s="169"/>
      <c r="G909" s="170"/>
    </row>
    <row r="910" ht="15.75" customHeight="1">
      <c r="C910" s="169"/>
      <c r="G910" s="170"/>
    </row>
    <row r="911" ht="15.75" customHeight="1">
      <c r="C911" s="169"/>
      <c r="G911" s="170"/>
    </row>
    <row r="912" ht="15.75" customHeight="1">
      <c r="C912" s="169"/>
      <c r="G912" s="170"/>
    </row>
    <row r="913" ht="15.75" customHeight="1">
      <c r="C913" s="169"/>
      <c r="G913" s="170"/>
    </row>
    <row r="914" ht="15.75" customHeight="1">
      <c r="C914" s="169"/>
      <c r="G914" s="170"/>
    </row>
    <row r="915" ht="15.75" customHeight="1">
      <c r="C915" s="169"/>
      <c r="G915" s="170"/>
    </row>
    <row r="916" ht="15.75" customHeight="1">
      <c r="C916" s="169"/>
      <c r="G916" s="170"/>
    </row>
    <row r="917" ht="15.75" customHeight="1">
      <c r="C917" s="169"/>
      <c r="G917" s="170"/>
    </row>
    <row r="918" ht="15.75" customHeight="1">
      <c r="C918" s="169"/>
      <c r="G918" s="170"/>
    </row>
    <row r="919" ht="15.75" customHeight="1">
      <c r="C919" s="169"/>
      <c r="G919" s="170"/>
    </row>
    <row r="920" ht="15.75" customHeight="1">
      <c r="C920" s="169"/>
      <c r="G920" s="170"/>
    </row>
    <row r="921" ht="15.75" customHeight="1">
      <c r="C921" s="169"/>
      <c r="G921" s="170"/>
    </row>
    <row r="922" ht="15.75" customHeight="1">
      <c r="C922" s="169"/>
      <c r="G922" s="170"/>
    </row>
    <row r="923" ht="15.75" customHeight="1">
      <c r="C923" s="169"/>
      <c r="G923" s="170"/>
    </row>
    <row r="924" ht="15.75" customHeight="1">
      <c r="C924" s="169"/>
      <c r="G924" s="170"/>
    </row>
    <row r="925" ht="15.75" customHeight="1">
      <c r="C925" s="169"/>
      <c r="G925" s="170"/>
    </row>
    <row r="926" ht="15.75" customHeight="1">
      <c r="C926" s="169"/>
      <c r="G926" s="170"/>
    </row>
    <row r="927" ht="15.75" customHeight="1">
      <c r="C927" s="169"/>
      <c r="G927" s="170"/>
    </row>
    <row r="928" ht="15.75" customHeight="1">
      <c r="C928" s="169"/>
      <c r="G928" s="170"/>
    </row>
    <row r="929" ht="15.75" customHeight="1">
      <c r="C929" s="169"/>
      <c r="G929" s="170"/>
    </row>
    <row r="930" ht="15.75" customHeight="1">
      <c r="C930" s="169"/>
      <c r="G930" s="170"/>
    </row>
    <row r="931" ht="15.75" customHeight="1">
      <c r="C931" s="169"/>
      <c r="G931" s="170"/>
    </row>
    <row r="932" ht="15.75" customHeight="1">
      <c r="C932" s="169"/>
      <c r="G932" s="170"/>
    </row>
    <row r="933" ht="15.75" customHeight="1">
      <c r="C933" s="169"/>
      <c r="G933" s="170"/>
    </row>
    <row r="934" ht="15.75" customHeight="1">
      <c r="C934" s="169"/>
      <c r="G934" s="170"/>
    </row>
    <row r="935" ht="15.75" customHeight="1">
      <c r="C935" s="169"/>
      <c r="G935" s="170"/>
    </row>
    <row r="936" ht="15.75" customHeight="1">
      <c r="C936" s="169"/>
      <c r="G936" s="170"/>
    </row>
    <row r="937" ht="15.75" customHeight="1">
      <c r="C937" s="169"/>
      <c r="G937" s="170"/>
    </row>
    <row r="938" ht="15.75" customHeight="1">
      <c r="C938" s="169"/>
      <c r="G938" s="170"/>
    </row>
    <row r="939" ht="15.75" customHeight="1">
      <c r="C939" s="169"/>
      <c r="G939" s="170"/>
    </row>
    <row r="940" ht="15.75" customHeight="1">
      <c r="C940" s="169"/>
      <c r="G940" s="170"/>
    </row>
    <row r="941" ht="15.75" customHeight="1">
      <c r="C941" s="169"/>
      <c r="G941" s="170"/>
    </row>
    <row r="942" ht="15.75" customHeight="1">
      <c r="C942" s="169"/>
      <c r="G942" s="170"/>
    </row>
    <row r="943" ht="15.75" customHeight="1">
      <c r="C943" s="169"/>
      <c r="G943" s="170"/>
    </row>
    <row r="944" ht="15.75" customHeight="1">
      <c r="C944" s="169"/>
      <c r="G944" s="170"/>
    </row>
    <row r="945" ht="15.75" customHeight="1">
      <c r="C945" s="169"/>
      <c r="G945" s="170"/>
    </row>
    <row r="946" ht="15.75" customHeight="1">
      <c r="C946" s="169"/>
      <c r="G946" s="170"/>
    </row>
    <row r="947" ht="15.75" customHeight="1">
      <c r="C947" s="169"/>
      <c r="G947" s="170"/>
    </row>
    <row r="948" ht="15.75" customHeight="1">
      <c r="C948" s="169"/>
      <c r="G948" s="170"/>
    </row>
    <row r="949" ht="15.75" customHeight="1">
      <c r="C949" s="169"/>
      <c r="G949" s="170"/>
    </row>
    <row r="950" ht="15.75" customHeight="1">
      <c r="C950" s="169"/>
      <c r="G950" s="170"/>
    </row>
    <row r="951" ht="15.75" customHeight="1">
      <c r="C951" s="169"/>
      <c r="G951" s="170"/>
    </row>
    <row r="952" ht="15.75" customHeight="1">
      <c r="C952" s="169"/>
      <c r="G952" s="170"/>
    </row>
    <row r="953" ht="15.75" customHeight="1">
      <c r="C953" s="169"/>
      <c r="G953" s="170"/>
    </row>
    <row r="954" ht="15.75" customHeight="1">
      <c r="C954" s="169"/>
      <c r="G954" s="170"/>
    </row>
    <row r="955" ht="15.75" customHeight="1">
      <c r="C955" s="169"/>
      <c r="G955" s="170"/>
    </row>
    <row r="956" ht="15.75" customHeight="1">
      <c r="C956" s="169"/>
      <c r="G956" s="170"/>
    </row>
    <row r="957" ht="15.75" customHeight="1">
      <c r="C957" s="169"/>
      <c r="G957" s="170"/>
    </row>
    <row r="958" ht="15.75" customHeight="1">
      <c r="C958" s="169"/>
      <c r="G958" s="170"/>
    </row>
    <row r="959" ht="15.75" customHeight="1">
      <c r="C959" s="169"/>
      <c r="G959" s="170"/>
    </row>
    <row r="960" ht="15.75" customHeight="1">
      <c r="C960" s="169"/>
      <c r="G960" s="170"/>
    </row>
    <row r="961" ht="15.75" customHeight="1">
      <c r="C961" s="169"/>
      <c r="G961" s="170"/>
    </row>
    <row r="962" ht="15.75" customHeight="1">
      <c r="C962" s="169"/>
      <c r="G962" s="170"/>
    </row>
    <row r="963" ht="15.75" customHeight="1">
      <c r="C963" s="169"/>
      <c r="G963" s="170"/>
    </row>
    <row r="964" ht="15.75" customHeight="1">
      <c r="C964" s="169"/>
      <c r="G964" s="170"/>
    </row>
    <row r="965" ht="15.75" customHeight="1">
      <c r="C965" s="169"/>
      <c r="G965" s="170"/>
    </row>
    <row r="966" ht="15.75" customHeight="1">
      <c r="C966" s="169"/>
      <c r="G966" s="170"/>
    </row>
    <row r="967" ht="15.75" customHeight="1">
      <c r="C967" s="169"/>
      <c r="G967" s="170"/>
    </row>
    <row r="968" ht="15.75" customHeight="1">
      <c r="C968" s="169"/>
      <c r="G968" s="170"/>
    </row>
    <row r="969" ht="15.75" customHeight="1">
      <c r="C969" s="169"/>
      <c r="G969" s="170"/>
    </row>
    <row r="970" ht="15.75" customHeight="1">
      <c r="C970" s="169"/>
      <c r="G970" s="170"/>
    </row>
    <row r="971" ht="15.75" customHeight="1">
      <c r="C971" s="169"/>
      <c r="G971" s="170"/>
    </row>
    <row r="972" ht="15.75" customHeight="1">
      <c r="C972" s="169"/>
      <c r="G972" s="170"/>
    </row>
    <row r="973" ht="15.75" customHeight="1">
      <c r="C973" s="169"/>
      <c r="G973" s="170"/>
    </row>
    <row r="974" ht="15.75" customHeight="1">
      <c r="C974" s="169"/>
      <c r="G974" s="170"/>
    </row>
    <row r="975" ht="15.75" customHeight="1">
      <c r="C975" s="169"/>
      <c r="G975" s="170"/>
    </row>
    <row r="976" ht="15.75" customHeight="1">
      <c r="C976" s="169"/>
      <c r="G976" s="170"/>
    </row>
    <row r="977" ht="15.75" customHeight="1">
      <c r="C977" s="169"/>
      <c r="G977" s="170"/>
    </row>
    <row r="978" ht="15.75" customHeight="1">
      <c r="C978" s="169"/>
      <c r="G978" s="170"/>
    </row>
    <row r="979" ht="15.75" customHeight="1">
      <c r="C979" s="169"/>
      <c r="G979" s="170"/>
    </row>
    <row r="980" ht="15.75" customHeight="1">
      <c r="C980" s="169"/>
      <c r="G980" s="170"/>
    </row>
    <row r="981" ht="15.75" customHeight="1">
      <c r="C981" s="169"/>
      <c r="G981" s="170"/>
    </row>
    <row r="982" ht="15.75" customHeight="1">
      <c r="C982" s="169"/>
      <c r="G982" s="170"/>
    </row>
    <row r="983" ht="15.75" customHeight="1">
      <c r="C983" s="169"/>
      <c r="G983" s="170"/>
    </row>
    <row r="984" ht="15.75" customHeight="1">
      <c r="C984" s="169"/>
      <c r="G984" s="170"/>
    </row>
    <row r="985" ht="15.75" customHeight="1">
      <c r="C985" s="169"/>
      <c r="G985" s="170"/>
    </row>
    <row r="986" ht="15.75" customHeight="1">
      <c r="C986" s="169"/>
      <c r="G986" s="170"/>
    </row>
    <row r="987" ht="15.75" customHeight="1">
      <c r="C987" s="169"/>
      <c r="G987" s="170"/>
    </row>
    <row r="988" ht="15.75" customHeight="1">
      <c r="C988" s="169"/>
      <c r="G988" s="170"/>
    </row>
    <row r="989" ht="15.75" customHeight="1">
      <c r="C989" s="169"/>
      <c r="G989" s="170"/>
    </row>
    <row r="990" ht="15.75" customHeight="1">
      <c r="C990" s="169"/>
      <c r="G990" s="170"/>
    </row>
    <row r="991" ht="15.75" customHeight="1">
      <c r="C991" s="169"/>
      <c r="G991" s="170"/>
    </row>
    <row r="992" ht="15.75" customHeight="1">
      <c r="C992" s="169"/>
      <c r="G992" s="170"/>
    </row>
    <row r="993" ht="15.75" customHeight="1">
      <c r="C993" s="169"/>
      <c r="G993" s="170"/>
    </row>
    <row r="994" ht="15.75" customHeight="1">
      <c r="C994" s="169"/>
      <c r="G994" s="170"/>
    </row>
    <row r="995" ht="15.75" customHeight="1">
      <c r="C995" s="169"/>
      <c r="G995" s="170"/>
    </row>
    <row r="996" ht="15.75" customHeight="1">
      <c r="C996" s="169"/>
      <c r="G996" s="170"/>
    </row>
    <row r="997" ht="15.75" customHeight="1">
      <c r="C997" s="169"/>
      <c r="G997" s="170"/>
    </row>
    <row r="998" ht="15.75" customHeight="1">
      <c r="C998" s="169"/>
      <c r="G998" s="170"/>
    </row>
    <row r="999" ht="15.75" customHeight="1">
      <c r="C999" s="169"/>
      <c r="G999" s="170"/>
    </row>
    <row r="1000" ht="15.75" customHeight="1">
      <c r="C1000" s="169"/>
      <c r="G1000" s="170"/>
    </row>
    <row r="1001" ht="15.75" customHeight="1">
      <c r="C1001" s="169"/>
      <c r="G1001" s="170"/>
    </row>
    <row r="1002" ht="15.75" customHeight="1">
      <c r="C1002" s="169"/>
      <c r="G1002" s="170"/>
    </row>
    <row r="1003" ht="15.75" customHeight="1">
      <c r="C1003" s="169"/>
      <c r="G1003" s="170"/>
    </row>
    <row r="1004" ht="15.75" customHeight="1">
      <c r="C1004" s="169"/>
      <c r="G1004" s="170"/>
    </row>
    <row r="1005" ht="15.75" customHeight="1">
      <c r="C1005" s="169"/>
      <c r="G1005" s="170"/>
    </row>
    <row r="1006" ht="15.75" customHeight="1">
      <c r="C1006" s="169"/>
      <c r="G1006" s="170"/>
    </row>
    <row r="1007" ht="15.75" customHeight="1">
      <c r="C1007" s="169"/>
      <c r="G1007" s="170"/>
    </row>
    <row r="1008" ht="15.75" customHeight="1">
      <c r="C1008" s="169"/>
      <c r="G1008" s="170"/>
    </row>
    <row r="1009" ht="15.75" customHeight="1">
      <c r="C1009" s="169"/>
      <c r="G1009" s="170"/>
    </row>
    <row r="1010" ht="15.75" customHeight="1">
      <c r="C1010" s="169"/>
      <c r="G1010" s="170"/>
    </row>
    <row r="1011" ht="15.75" customHeight="1">
      <c r="C1011" s="169"/>
      <c r="G1011" s="170"/>
    </row>
    <row r="1012" ht="15.75" customHeight="1">
      <c r="C1012" s="169"/>
      <c r="G1012" s="170"/>
    </row>
    <row r="1013" ht="15.75" customHeight="1">
      <c r="C1013" s="169"/>
      <c r="G1013" s="170"/>
    </row>
    <row r="1014" ht="15.75" customHeight="1">
      <c r="C1014" s="169"/>
      <c r="G1014" s="170"/>
    </row>
    <row r="1015" ht="15.75" customHeight="1">
      <c r="C1015" s="169"/>
      <c r="G1015" s="170"/>
    </row>
    <row r="1016" ht="15.75" customHeight="1">
      <c r="C1016" s="169"/>
      <c r="G1016" s="170"/>
    </row>
    <row r="1017" ht="15.75" customHeight="1">
      <c r="C1017" s="169"/>
      <c r="G1017" s="170"/>
    </row>
    <row r="1018" ht="15.75" customHeight="1">
      <c r="C1018" s="169"/>
      <c r="G1018" s="170"/>
    </row>
    <row r="1019" ht="15.75" customHeight="1">
      <c r="C1019" s="169"/>
      <c r="G1019" s="170"/>
    </row>
    <row r="1020" ht="15.75" customHeight="1">
      <c r="C1020" s="169"/>
      <c r="G1020" s="170"/>
    </row>
    <row r="1021" ht="15.75" customHeight="1">
      <c r="C1021" s="169"/>
      <c r="G1021" s="170"/>
    </row>
    <row r="1022" ht="15.75" customHeight="1">
      <c r="C1022" s="169"/>
      <c r="G1022" s="170"/>
    </row>
    <row r="1023" ht="15.75" customHeight="1">
      <c r="C1023" s="169"/>
      <c r="G1023" s="170"/>
    </row>
    <row r="1024" ht="15.75" customHeight="1">
      <c r="C1024" s="169"/>
      <c r="G1024" s="170"/>
    </row>
    <row r="1025" ht="15.75" customHeight="1">
      <c r="C1025" s="169"/>
      <c r="G1025" s="170"/>
    </row>
    <row r="1026" ht="15.75" customHeight="1">
      <c r="C1026" s="169"/>
      <c r="G1026" s="170"/>
    </row>
    <row r="1027" ht="15.75" customHeight="1">
      <c r="C1027" s="169"/>
      <c r="G1027" s="170"/>
    </row>
    <row r="1028" ht="15.75" customHeight="1">
      <c r="C1028" s="169"/>
      <c r="G1028" s="170"/>
    </row>
    <row r="1029" ht="15.75" customHeight="1">
      <c r="C1029" s="169"/>
      <c r="G1029" s="170"/>
    </row>
    <row r="1030" ht="15.75" customHeight="1">
      <c r="C1030" s="169"/>
      <c r="G1030" s="170"/>
    </row>
    <row r="1031" ht="15.75" customHeight="1">
      <c r="C1031" s="169"/>
      <c r="G1031" s="170"/>
    </row>
    <row r="1032" ht="15.75" customHeight="1">
      <c r="C1032" s="169"/>
      <c r="G1032" s="170"/>
    </row>
    <row r="1033" ht="15.75" customHeight="1">
      <c r="C1033" s="169"/>
      <c r="G1033" s="170"/>
    </row>
    <row r="1034" ht="15.75" customHeight="1">
      <c r="C1034" s="169"/>
      <c r="G1034" s="170"/>
    </row>
    <row r="1035" ht="15.75" customHeight="1">
      <c r="C1035" s="169"/>
      <c r="G1035" s="170"/>
    </row>
    <row r="1036" ht="15.75" customHeight="1">
      <c r="C1036" s="169"/>
      <c r="G1036" s="170"/>
    </row>
    <row r="1037" ht="15.75" customHeight="1">
      <c r="C1037" s="169"/>
      <c r="G1037" s="170"/>
    </row>
    <row r="1038" ht="15.75" customHeight="1">
      <c r="C1038" s="169"/>
      <c r="G1038" s="170"/>
    </row>
    <row r="1039" ht="15.75" customHeight="1">
      <c r="C1039" s="169"/>
      <c r="G1039" s="170"/>
    </row>
    <row r="1040" ht="15.75" customHeight="1">
      <c r="C1040" s="169"/>
      <c r="G1040" s="170"/>
    </row>
    <row r="1041" ht="15.75" customHeight="1">
      <c r="C1041" s="169"/>
      <c r="G1041" s="170"/>
    </row>
    <row r="1042" ht="15.75" customHeight="1">
      <c r="C1042" s="169"/>
      <c r="G1042" s="170"/>
    </row>
    <row r="1043" ht="15.75" customHeight="1">
      <c r="C1043" s="169"/>
      <c r="G1043" s="170"/>
    </row>
    <row r="1044" ht="15.75" customHeight="1">
      <c r="C1044" s="169"/>
      <c r="G1044" s="170"/>
    </row>
    <row r="1045" ht="15.75" customHeight="1">
      <c r="C1045" s="169"/>
      <c r="G1045" s="170"/>
    </row>
    <row r="1046" ht="15.75" customHeight="1">
      <c r="C1046" s="169"/>
      <c r="G1046" s="170"/>
    </row>
    <row r="1047" ht="15.75" customHeight="1">
      <c r="C1047" s="169"/>
      <c r="G1047" s="170"/>
    </row>
    <row r="1048" ht="15.75" customHeight="1">
      <c r="C1048" s="169"/>
      <c r="G1048" s="170"/>
    </row>
    <row r="1049" ht="15.75" customHeight="1">
      <c r="C1049" s="169"/>
      <c r="G1049" s="170"/>
    </row>
    <row r="1050" ht="15.75" customHeight="1">
      <c r="C1050" s="169"/>
      <c r="G1050" s="170"/>
    </row>
    <row r="1051" ht="15.75" customHeight="1">
      <c r="C1051" s="169"/>
      <c r="G1051" s="170"/>
    </row>
    <row r="1052" ht="15.75" customHeight="1">
      <c r="C1052" s="169"/>
      <c r="G1052" s="170"/>
    </row>
    <row r="1053" ht="15.75" customHeight="1">
      <c r="C1053" s="169"/>
      <c r="G1053" s="170"/>
    </row>
    <row r="1054" ht="15.75" customHeight="1">
      <c r="C1054" s="169"/>
      <c r="G1054" s="170"/>
    </row>
    <row r="1055" ht="15.75" customHeight="1">
      <c r="C1055" s="169"/>
      <c r="G1055" s="170"/>
    </row>
    <row r="1056" ht="15.75" customHeight="1">
      <c r="C1056" s="169"/>
      <c r="G1056" s="170"/>
    </row>
    <row r="1057" ht="15.75" customHeight="1">
      <c r="C1057" s="169"/>
      <c r="G1057" s="170"/>
    </row>
    <row r="1058" ht="15.75" customHeight="1">
      <c r="C1058" s="169"/>
      <c r="G1058" s="170"/>
    </row>
    <row r="1059" ht="15.75" customHeight="1">
      <c r="C1059" s="169"/>
      <c r="G1059" s="170"/>
    </row>
    <row r="1060" ht="15.75" customHeight="1">
      <c r="C1060" s="169"/>
      <c r="G1060" s="170"/>
    </row>
    <row r="1061" ht="15.75" customHeight="1">
      <c r="C1061" s="169"/>
      <c r="G1061" s="170"/>
    </row>
    <row r="1062" ht="15.75" customHeight="1">
      <c r="C1062" s="169"/>
      <c r="G1062" s="170"/>
    </row>
    <row r="1063" ht="15.75" customHeight="1">
      <c r="C1063" s="169"/>
      <c r="G1063" s="170"/>
    </row>
    <row r="1064" ht="15.75" customHeight="1">
      <c r="C1064" s="169"/>
      <c r="G1064" s="170"/>
    </row>
    <row r="1065" ht="15.75" customHeight="1">
      <c r="C1065" s="169"/>
      <c r="G1065" s="170"/>
    </row>
    <row r="1066" ht="15.75" customHeight="1">
      <c r="C1066" s="169"/>
      <c r="G1066" s="170"/>
    </row>
    <row r="1067" ht="15.75" customHeight="1">
      <c r="C1067" s="169"/>
      <c r="G1067" s="170"/>
    </row>
    <row r="1068" ht="15.75" customHeight="1">
      <c r="C1068" s="169"/>
      <c r="G1068" s="170"/>
    </row>
    <row r="1069" ht="15.75" customHeight="1">
      <c r="C1069" s="169"/>
      <c r="G1069" s="170"/>
    </row>
    <row r="1070" ht="15.75" customHeight="1">
      <c r="C1070" s="169"/>
      <c r="G1070" s="170"/>
    </row>
    <row r="1071" ht="15.75" customHeight="1">
      <c r="C1071" s="169"/>
      <c r="G1071" s="170"/>
    </row>
    <row r="1072" ht="15.75" customHeight="1">
      <c r="C1072" s="169"/>
      <c r="G1072" s="170"/>
    </row>
    <row r="1073" ht="15.75" customHeight="1">
      <c r="C1073" s="169"/>
      <c r="G1073" s="170"/>
    </row>
    <row r="1074" ht="15.75" customHeight="1">
      <c r="C1074" s="169"/>
      <c r="G1074" s="170"/>
    </row>
    <row r="1075" ht="15.75" customHeight="1">
      <c r="C1075" s="169"/>
      <c r="G1075" s="170"/>
    </row>
    <row r="1076" ht="15.75" customHeight="1">
      <c r="C1076" s="169"/>
      <c r="G1076" s="170"/>
    </row>
    <row r="1077" ht="15.75" customHeight="1">
      <c r="C1077" s="169"/>
      <c r="G1077" s="170"/>
    </row>
    <row r="1078" ht="15.75" customHeight="1">
      <c r="C1078" s="169"/>
      <c r="G1078" s="170"/>
    </row>
    <row r="1079" ht="15.75" customHeight="1">
      <c r="C1079" s="169"/>
      <c r="G1079" s="170"/>
    </row>
    <row r="1080" ht="15.75" customHeight="1">
      <c r="C1080" s="169"/>
      <c r="G1080" s="170"/>
    </row>
    <row r="1081" ht="15.75" customHeight="1">
      <c r="C1081" s="169"/>
      <c r="G1081" s="170"/>
    </row>
    <row r="1082" ht="15.75" customHeight="1">
      <c r="C1082" s="169"/>
      <c r="G1082" s="170"/>
    </row>
    <row r="1083" ht="15.75" customHeight="1">
      <c r="C1083" s="169"/>
      <c r="G1083" s="170"/>
    </row>
    <row r="1084" ht="15.75" customHeight="1">
      <c r="C1084" s="169"/>
      <c r="G1084" s="170"/>
    </row>
    <row r="1085" ht="15.75" customHeight="1">
      <c r="C1085" s="169"/>
      <c r="G1085" s="170"/>
    </row>
    <row r="1086" ht="15.75" customHeight="1">
      <c r="C1086" s="169"/>
      <c r="G1086" s="170"/>
    </row>
    <row r="1087" ht="15.75" customHeight="1">
      <c r="C1087" s="169"/>
      <c r="G1087" s="170"/>
    </row>
    <row r="1088" ht="15.75" customHeight="1">
      <c r="C1088" s="169"/>
      <c r="G1088" s="170"/>
    </row>
    <row r="1089" ht="15.75" customHeight="1">
      <c r="C1089" s="169"/>
      <c r="G1089" s="170"/>
    </row>
    <row r="1090" ht="15.75" customHeight="1">
      <c r="C1090" s="169"/>
      <c r="G1090" s="170"/>
    </row>
    <row r="1091" ht="15.75" customHeight="1">
      <c r="C1091" s="169"/>
      <c r="G1091" s="170"/>
    </row>
    <row r="1092" ht="15.75" customHeight="1">
      <c r="C1092" s="169"/>
      <c r="G1092" s="170"/>
    </row>
    <row r="1093" ht="15.75" customHeight="1">
      <c r="C1093" s="169"/>
      <c r="G1093" s="170"/>
    </row>
    <row r="1094" ht="15.75" customHeight="1">
      <c r="C1094" s="169"/>
      <c r="G1094" s="170"/>
    </row>
    <row r="1095" ht="15.75" customHeight="1">
      <c r="C1095" s="169"/>
      <c r="G1095" s="170"/>
    </row>
    <row r="1096" ht="15.75" customHeight="1">
      <c r="C1096" s="169"/>
      <c r="G1096" s="170"/>
    </row>
    <row r="1097" ht="15.75" customHeight="1">
      <c r="C1097" s="169"/>
      <c r="G1097" s="170"/>
    </row>
    <row r="1098" ht="15.75" customHeight="1">
      <c r="C1098" s="169"/>
      <c r="G1098" s="170"/>
    </row>
    <row r="1099" ht="15.75" customHeight="1">
      <c r="C1099" s="169"/>
      <c r="G1099" s="170"/>
    </row>
    <row r="1100" ht="15.75" customHeight="1">
      <c r="C1100" s="169"/>
      <c r="G1100" s="170"/>
    </row>
    <row r="1101" ht="15.75" customHeight="1">
      <c r="C1101" s="169"/>
      <c r="G1101" s="170"/>
    </row>
    <row r="1102" ht="15.75" customHeight="1">
      <c r="C1102" s="169"/>
      <c r="G1102" s="170"/>
    </row>
    <row r="1103" ht="15.75" customHeight="1">
      <c r="C1103" s="169"/>
      <c r="G1103" s="170"/>
    </row>
    <row r="1104" ht="15.75" customHeight="1">
      <c r="C1104" s="169"/>
      <c r="G1104" s="170"/>
    </row>
    <row r="1105" ht="15.75" customHeight="1">
      <c r="C1105" s="169"/>
      <c r="G1105" s="170"/>
    </row>
    <row r="1106" ht="15.75" customHeight="1">
      <c r="C1106" s="169"/>
      <c r="G1106" s="170"/>
    </row>
    <row r="1107" ht="15.75" customHeight="1">
      <c r="C1107" s="169"/>
      <c r="G1107" s="170"/>
    </row>
    <row r="1108" ht="15.75" customHeight="1">
      <c r="C1108" s="169"/>
      <c r="G1108" s="170"/>
    </row>
    <row r="1109" ht="15.75" customHeight="1">
      <c r="C1109" s="169"/>
      <c r="G1109" s="170"/>
    </row>
    <row r="1110" ht="15.75" customHeight="1">
      <c r="C1110" s="169"/>
      <c r="G1110" s="170"/>
    </row>
    <row r="1111" ht="15.75" customHeight="1">
      <c r="C1111" s="169"/>
      <c r="G1111" s="170"/>
    </row>
    <row r="1112" ht="15.75" customHeight="1">
      <c r="C1112" s="169"/>
      <c r="G1112" s="170"/>
    </row>
    <row r="1113" ht="15.75" customHeight="1">
      <c r="C1113" s="169"/>
      <c r="G1113" s="170"/>
    </row>
    <row r="1114" ht="15.75" customHeight="1">
      <c r="C1114" s="169"/>
      <c r="G1114" s="170"/>
    </row>
    <row r="1115" ht="15.75" customHeight="1">
      <c r="C1115" s="169"/>
      <c r="G1115" s="170"/>
    </row>
    <row r="1116" ht="15.75" customHeight="1">
      <c r="C1116" s="169"/>
      <c r="G1116" s="170"/>
    </row>
    <row r="1117" ht="15.75" customHeight="1">
      <c r="C1117" s="169"/>
      <c r="G1117" s="170"/>
    </row>
    <row r="1118" ht="15.75" customHeight="1">
      <c r="C1118" s="169"/>
      <c r="G1118" s="170"/>
    </row>
    <row r="1119" ht="15.75" customHeight="1">
      <c r="C1119" s="169"/>
      <c r="G1119" s="170"/>
    </row>
    <row r="1120" ht="15.75" customHeight="1">
      <c r="C1120" s="169"/>
      <c r="G1120" s="170"/>
    </row>
    <row r="1121" ht="15.75" customHeight="1">
      <c r="C1121" s="169"/>
      <c r="G1121" s="170"/>
    </row>
    <row r="1122" ht="15.75" customHeight="1">
      <c r="C1122" s="169"/>
      <c r="G1122" s="170"/>
    </row>
    <row r="1123" ht="15.75" customHeight="1">
      <c r="C1123" s="169"/>
      <c r="G1123" s="170"/>
    </row>
    <row r="1124" ht="15.75" customHeight="1">
      <c r="C1124" s="169"/>
      <c r="G1124" s="170"/>
    </row>
    <row r="1125" ht="15.75" customHeight="1">
      <c r="C1125" s="169"/>
      <c r="G1125" s="170"/>
    </row>
    <row r="1126" ht="15.75" customHeight="1">
      <c r="C1126" s="169"/>
      <c r="G1126" s="170"/>
    </row>
    <row r="1127" ht="15.75" customHeight="1">
      <c r="C1127" s="169"/>
      <c r="G1127" s="170"/>
    </row>
    <row r="1128" ht="15.75" customHeight="1">
      <c r="C1128" s="169"/>
      <c r="G1128" s="170"/>
    </row>
    <row r="1129" ht="15.75" customHeight="1">
      <c r="C1129" s="169"/>
      <c r="G1129" s="170"/>
    </row>
    <row r="1130" ht="15.75" customHeight="1">
      <c r="C1130" s="169"/>
      <c r="G1130" s="170"/>
    </row>
    <row r="1131" ht="15.75" customHeight="1">
      <c r="C1131" s="169"/>
      <c r="G1131" s="170"/>
    </row>
    <row r="1132" ht="15.75" customHeight="1">
      <c r="C1132" s="169"/>
      <c r="G1132" s="170"/>
    </row>
    <row r="1133" ht="15.75" customHeight="1">
      <c r="C1133" s="169"/>
      <c r="G1133" s="170"/>
    </row>
    <row r="1134" ht="15.75" customHeight="1">
      <c r="C1134" s="169"/>
      <c r="G1134" s="170"/>
    </row>
    <row r="1135" ht="15.75" customHeight="1">
      <c r="C1135" s="169"/>
      <c r="G1135" s="170"/>
    </row>
    <row r="1136" ht="15.75" customHeight="1">
      <c r="C1136" s="169"/>
      <c r="G1136" s="170"/>
    </row>
    <row r="1137" ht="15.75" customHeight="1">
      <c r="C1137" s="169"/>
      <c r="G1137" s="170"/>
    </row>
    <row r="1138" ht="15.75" customHeight="1">
      <c r="C1138" s="169"/>
      <c r="G1138" s="170"/>
    </row>
    <row r="1139" ht="15.75" customHeight="1">
      <c r="C1139" s="169"/>
      <c r="G1139" s="170"/>
    </row>
    <row r="1140" ht="15.75" customHeight="1">
      <c r="C1140" s="169"/>
      <c r="G1140" s="170"/>
    </row>
    <row r="1141" ht="15.75" customHeight="1">
      <c r="C1141" s="169"/>
      <c r="G1141" s="170"/>
    </row>
    <row r="1142" ht="15.75" customHeight="1">
      <c r="C1142" s="169"/>
      <c r="G1142" s="170"/>
    </row>
    <row r="1143" ht="15.75" customHeight="1">
      <c r="C1143" s="169"/>
      <c r="G1143" s="170"/>
    </row>
    <row r="1144" ht="15.75" customHeight="1">
      <c r="C1144" s="169"/>
      <c r="G1144" s="170"/>
    </row>
    <row r="1145" ht="15.75" customHeight="1">
      <c r="C1145" s="169"/>
      <c r="G1145" s="170"/>
    </row>
    <row r="1146" ht="15.75" customHeight="1">
      <c r="C1146" s="169"/>
      <c r="G1146" s="170"/>
    </row>
    <row r="1147" ht="15.75" customHeight="1">
      <c r="C1147" s="169"/>
      <c r="G1147" s="170"/>
    </row>
    <row r="1148" ht="15.75" customHeight="1">
      <c r="C1148" s="169"/>
      <c r="G1148" s="170"/>
    </row>
    <row r="1149" ht="15.75" customHeight="1">
      <c r="C1149" s="169"/>
      <c r="G1149" s="170"/>
    </row>
    <row r="1150" ht="15.75" customHeight="1">
      <c r="C1150" s="169"/>
      <c r="G1150" s="170"/>
    </row>
    <row r="1151" ht="15.75" customHeight="1">
      <c r="C1151" s="169"/>
      <c r="G1151" s="170"/>
    </row>
    <row r="1152" ht="15.75" customHeight="1">
      <c r="C1152" s="169"/>
      <c r="G1152" s="170"/>
    </row>
    <row r="1153" ht="15.75" customHeight="1">
      <c r="C1153" s="169"/>
      <c r="G1153" s="170"/>
    </row>
    <row r="1154" ht="15.75" customHeight="1">
      <c r="C1154" s="169"/>
      <c r="G1154" s="170"/>
    </row>
    <row r="1155" ht="15.75" customHeight="1">
      <c r="C1155" s="169"/>
      <c r="G1155" s="170"/>
    </row>
    <row r="1156" ht="15.75" customHeight="1">
      <c r="C1156" s="169"/>
      <c r="G1156" s="170"/>
    </row>
    <row r="1157" ht="15.75" customHeight="1">
      <c r="C1157" s="169"/>
      <c r="G1157" s="170"/>
    </row>
    <row r="1158" ht="15.75" customHeight="1">
      <c r="C1158" s="169"/>
      <c r="G1158" s="170"/>
    </row>
    <row r="1159" ht="15.75" customHeight="1">
      <c r="C1159" s="169"/>
      <c r="G1159" s="170"/>
    </row>
    <row r="1160" ht="15.75" customHeight="1">
      <c r="C1160" s="169"/>
      <c r="G1160" s="170"/>
    </row>
    <row r="1161" ht="15.75" customHeight="1">
      <c r="C1161" s="169"/>
      <c r="G1161" s="170"/>
    </row>
    <row r="1162" ht="15.75" customHeight="1">
      <c r="C1162" s="169"/>
      <c r="G1162" s="170"/>
    </row>
    <row r="1163" ht="15.75" customHeight="1">
      <c r="C1163" s="169"/>
      <c r="G1163" s="170"/>
    </row>
    <row r="1164" ht="15.75" customHeight="1">
      <c r="C1164" s="169"/>
      <c r="G1164" s="170"/>
    </row>
    <row r="1165" ht="15.75" customHeight="1">
      <c r="C1165" s="169"/>
      <c r="G1165" s="170"/>
    </row>
    <row r="1166" ht="15.75" customHeight="1">
      <c r="C1166" s="169"/>
      <c r="G1166" s="170"/>
    </row>
    <row r="1167" ht="15.75" customHeight="1">
      <c r="C1167" s="169"/>
      <c r="G1167" s="170"/>
    </row>
    <row r="1168" ht="15.75" customHeight="1">
      <c r="C1168" s="169"/>
      <c r="G1168" s="170"/>
    </row>
    <row r="1169" ht="15.75" customHeight="1">
      <c r="C1169" s="169"/>
      <c r="G1169" s="170"/>
    </row>
    <row r="1170" ht="15.75" customHeight="1">
      <c r="C1170" s="169"/>
      <c r="G1170" s="170"/>
    </row>
    <row r="1171" ht="15.75" customHeight="1">
      <c r="C1171" s="169"/>
      <c r="G1171" s="170"/>
    </row>
    <row r="1172" ht="15.75" customHeight="1">
      <c r="C1172" s="169"/>
      <c r="G1172" s="170"/>
    </row>
    <row r="1173" ht="15.75" customHeight="1">
      <c r="C1173" s="169"/>
      <c r="G1173" s="170"/>
    </row>
    <row r="1174" ht="15.75" customHeight="1">
      <c r="C1174" s="169"/>
      <c r="G1174" s="170"/>
    </row>
    <row r="1175" ht="15.75" customHeight="1">
      <c r="C1175" s="169"/>
      <c r="G1175" s="170"/>
    </row>
    <row r="1176" ht="15.75" customHeight="1">
      <c r="C1176" s="169"/>
      <c r="G1176" s="170"/>
    </row>
    <row r="1177" ht="15.75" customHeight="1">
      <c r="C1177" s="169"/>
      <c r="G1177" s="170"/>
    </row>
    <row r="1178" ht="15.75" customHeight="1">
      <c r="C1178" s="169"/>
      <c r="G1178" s="170"/>
    </row>
    <row r="1179" ht="15.75" customHeight="1">
      <c r="C1179" s="169"/>
      <c r="G1179" s="170"/>
    </row>
    <row r="1180" ht="15.75" customHeight="1">
      <c r="C1180" s="169"/>
      <c r="G1180" s="170"/>
    </row>
    <row r="1181" ht="15.75" customHeight="1">
      <c r="C1181" s="169"/>
      <c r="G1181" s="170"/>
    </row>
    <row r="1182" ht="15.75" customHeight="1">
      <c r="C1182" s="169"/>
      <c r="G1182" s="170"/>
    </row>
    <row r="1183" ht="15.75" customHeight="1">
      <c r="C1183" s="169"/>
      <c r="G1183" s="170"/>
    </row>
    <row r="1184" ht="15.75" customHeight="1">
      <c r="C1184" s="169"/>
      <c r="G1184" s="170"/>
    </row>
    <row r="1185" ht="15.75" customHeight="1">
      <c r="C1185" s="169"/>
      <c r="G1185" s="170"/>
    </row>
    <row r="1186" ht="15.75" customHeight="1">
      <c r="C1186" s="169"/>
      <c r="G1186" s="170"/>
    </row>
    <row r="1187" ht="15.75" customHeight="1">
      <c r="C1187" s="169"/>
      <c r="G1187" s="170"/>
    </row>
    <row r="1188" ht="15.75" customHeight="1">
      <c r="C1188" s="169"/>
      <c r="G1188" s="170"/>
    </row>
    <row r="1189" ht="15.75" customHeight="1">
      <c r="C1189" s="169"/>
      <c r="G1189" s="170"/>
    </row>
    <row r="1190" ht="15.75" customHeight="1">
      <c r="C1190" s="169"/>
      <c r="G1190" s="170"/>
    </row>
    <row r="1191" ht="15.75" customHeight="1">
      <c r="C1191" s="169"/>
      <c r="G1191" s="170"/>
    </row>
    <row r="1192" ht="15.75" customHeight="1">
      <c r="C1192" s="169"/>
      <c r="G1192" s="170"/>
    </row>
    <row r="1193" ht="15.75" customHeight="1">
      <c r="C1193" s="169"/>
      <c r="G1193" s="170"/>
    </row>
    <row r="1194" ht="15.75" customHeight="1">
      <c r="C1194" s="169"/>
      <c r="G1194" s="170"/>
    </row>
    <row r="1195" ht="15.75" customHeight="1">
      <c r="C1195" s="169"/>
      <c r="G1195" s="170"/>
    </row>
    <row r="1196" ht="15.75" customHeight="1">
      <c r="C1196" s="169"/>
      <c r="G1196" s="170"/>
    </row>
    <row r="1197" ht="15.75" customHeight="1">
      <c r="C1197" s="169"/>
      <c r="G1197" s="170"/>
    </row>
    <row r="1198" ht="15.75" customHeight="1">
      <c r="C1198" s="169"/>
      <c r="G1198" s="170"/>
    </row>
    <row r="1199" ht="15.75" customHeight="1">
      <c r="C1199" s="169"/>
      <c r="G1199" s="170"/>
    </row>
    <row r="1200" ht="15.75" customHeight="1">
      <c r="C1200" s="169"/>
      <c r="G1200" s="170"/>
    </row>
    <row r="1201" ht="15.75" customHeight="1">
      <c r="C1201" s="169"/>
      <c r="G1201" s="170"/>
    </row>
    <row r="1202" ht="15.75" customHeight="1">
      <c r="C1202" s="169"/>
      <c r="G1202" s="170"/>
    </row>
    <row r="1203" ht="15.75" customHeight="1">
      <c r="C1203" s="169"/>
      <c r="G1203" s="170"/>
    </row>
    <row r="1204" ht="15.75" customHeight="1">
      <c r="C1204" s="169"/>
      <c r="G1204" s="170"/>
    </row>
    <row r="1205" ht="15.75" customHeight="1">
      <c r="C1205" s="169"/>
      <c r="G1205" s="170"/>
    </row>
    <row r="1206" ht="15.75" customHeight="1">
      <c r="C1206" s="169"/>
      <c r="G1206" s="170"/>
    </row>
    <row r="1207" ht="15.75" customHeight="1">
      <c r="C1207" s="169"/>
      <c r="G1207" s="170"/>
    </row>
    <row r="1208" ht="15.75" customHeight="1">
      <c r="C1208" s="169"/>
      <c r="G1208" s="170"/>
    </row>
    <row r="1209" ht="15.75" customHeight="1">
      <c r="C1209" s="169"/>
      <c r="G1209" s="170"/>
    </row>
    <row r="1210" ht="15.75" customHeight="1">
      <c r="C1210" s="169"/>
      <c r="G1210" s="170"/>
    </row>
    <row r="1211" ht="15.75" customHeight="1">
      <c r="C1211" s="169"/>
      <c r="G1211" s="170"/>
    </row>
    <row r="1212" ht="15.75" customHeight="1">
      <c r="C1212" s="169"/>
      <c r="G1212" s="170"/>
    </row>
    <row r="1213" ht="15.75" customHeight="1">
      <c r="C1213" s="169"/>
      <c r="G1213" s="170"/>
    </row>
    <row r="1214" ht="15.75" customHeight="1">
      <c r="C1214" s="169"/>
      <c r="G1214" s="170"/>
    </row>
    <row r="1215" ht="15.75" customHeight="1">
      <c r="C1215" s="169"/>
      <c r="G1215" s="170"/>
    </row>
    <row r="1216" ht="15.75" customHeight="1">
      <c r="C1216" s="169"/>
      <c r="G1216" s="170"/>
    </row>
    <row r="1217" ht="15.75" customHeight="1">
      <c r="C1217" s="169"/>
      <c r="G1217" s="170"/>
    </row>
    <row r="1218" ht="15.75" customHeight="1">
      <c r="C1218" s="169"/>
      <c r="G1218" s="170"/>
    </row>
    <row r="1219" ht="15.75" customHeight="1">
      <c r="C1219" s="169"/>
      <c r="G1219" s="170"/>
    </row>
    <row r="1220" ht="15.75" customHeight="1">
      <c r="C1220" s="169"/>
      <c r="G1220" s="170"/>
    </row>
    <row r="1221" ht="15.75" customHeight="1">
      <c r="C1221" s="169"/>
      <c r="G1221" s="170"/>
    </row>
    <row r="1222" ht="15.75" customHeight="1">
      <c r="C1222" s="169"/>
      <c r="G1222" s="170"/>
    </row>
    <row r="1223" ht="15.75" customHeight="1">
      <c r="C1223" s="169"/>
      <c r="G1223" s="170"/>
    </row>
    <row r="1224" ht="15.75" customHeight="1">
      <c r="C1224" s="169"/>
      <c r="G1224" s="170"/>
    </row>
    <row r="1225" ht="15.75" customHeight="1">
      <c r="C1225" s="169"/>
      <c r="G1225" s="170"/>
    </row>
    <row r="1226" ht="15.75" customHeight="1">
      <c r="C1226" s="169"/>
      <c r="G1226" s="170"/>
    </row>
    <row r="1227" ht="15.75" customHeight="1">
      <c r="C1227" s="169"/>
      <c r="G1227" s="170"/>
    </row>
    <row r="1228" ht="15.75" customHeight="1">
      <c r="C1228" s="169"/>
      <c r="G1228" s="170"/>
    </row>
    <row r="1229" ht="15.75" customHeight="1">
      <c r="C1229" s="169"/>
      <c r="G1229" s="170"/>
    </row>
    <row r="1230" ht="15.75" customHeight="1">
      <c r="C1230" s="169"/>
      <c r="G1230" s="170"/>
    </row>
    <row r="1231" ht="15.75" customHeight="1">
      <c r="C1231" s="169"/>
      <c r="G1231" s="170"/>
    </row>
    <row r="1232" ht="15.75" customHeight="1">
      <c r="C1232" s="169"/>
      <c r="G1232" s="170"/>
    </row>
    <row r="1233" ht="15.75" customHeight="1">
      <c r="C1233" s="169"/>
      <c r="G1233" s="170"/>
    </row>
    <row r="1234" ht="15.75" customHeight="1">
      <c r="C1234" s="169"/>
      <c r="G1234" s="170"/>
    </row>
    <row r="1235" ht="15.75" customHeight="1">
      <c r="C1235" s="169"/>
      <c r="G1235" s="170"/>
    </row>
    <row r="1236" ht="15.75" customHeight="1">
      <c r="C1236" s="169"/>
      <c r="G1236" s="170"/>
    </row>
    <row r="1237" ht="15.75" customHeight="1">
      <c r="C1237" s="169"/>
      <c r="G1237" s="170"/>
    </row>
    <row r="1238" ht="15.75" customHeight="1">
      <c r="C1238" s="169"/>
      <c r="G1238" s="170"/>
    </row>
    <row r="1239" ht="15.75" customHeight="1">
      <c r="C1239" s="169"/>
      <c r="G1239" s="170"/>
    </row>
    <row r="1240" ht="15.75" customHeight="1">
      <c r="C1240" s="169"/>
      <c r="G1240" s="170"/>
    </row>
    <row r="1241" ht="15.75" customHeight="1">
      <c r="C1241" s="169"/>
      <c r="G1241" s="170"/>
    </row>
    <row r="1242" ht="15.75" customHeight="1">
      <c r="C1242" s="169"/>
      <c r="G1242" s="170"/>
    </row>
    <row r="1243" ht="15.75" customHeight="1">
      <c r="C1243" s="169"/>
      <c r="G1243" s="170"/>
    </row>
    <row r="1244" ht="15.75" customHeight="1">
      <c r="C1244" s="169"/>
      <c r="G1244" s="170"/>
    </row>
    <row r="1245" ht="15.75" customHeight="1">
      <c r="C1245" s="169"/>
      <c r="G1245" s="170"/>
    </row>
    <row r="1246" ht="15.75" customHeight="1">
      <c r="C1246" s="169"/>
      <c r="G1246" s="170"/>
    </row>
    <row r="1247" ht="15.75" customHeight="1">
      <c r="C1247" s="169"/>
      <c r="G1247" s="170"/>
    </row>
    <row r="1248" ht="15.75" customHeight="1">
      <c r="C1248" s="169"/>
      <c r="G1248" s="170"/>
    </row>
    <row r="1249" ht="15.75" customHeight="1">
      <c r="C1249" s="169"/>
      <c r="G1249" s="170"/>
    </row>
    <row r="1250" ht="15.75" customHeight="1">
      <c r="C1250" s="169"/>
      <c r="G1250" s="170"/>
    </row>
    <row r="1251" ht="15.75" customHeight="1">
      <c r="C1251" s="169"/>
      <c r="G1251" s="170"/>
    </row>
    <row r="1252" ht="15.75" customHeight="1">
      <c r="C1252" s="169"/>
      <c r="G1252" s="170"/>
    </row>
    <row r="1253" ht="15.75" customHeight="1">
      <c r="C1253" s="169"/>
      <c r="G1253" s="170"/>
    </row>
    <row r="1254" ht="15.75" customHeight="1">
      <c r="C1254" s="169"/>
      <c r="G1254" s="170"/>
    </row>
    <row r="1255" ht="15.75" customHeight="1">
      <c r="C1255" s="169"/>
      <c r="G1255" s="170"/>
    </row>
    <row r="1256" ht="15.75" customHeight="1">
      <c r="C1256" s="169"/>
      <c r="G1256" s="170"/>
    </row>
    <row r="1257" ht="15.75" customHeight="1">
      <c r="C1257" s="169"/>
      <c r="G1257" s="170"/>
    </row>
    <row r="1258" ht="15.75" customHeight="1">
      <c r="C1258" s="169"/>
      <c r="G1258" s="170"/>
    </row>
    <row r="1259" ht="15.75" customHeight="1">
      <c r="C1259" s="169"/>
      <c r="G1259" s="170"/>
    </row>
    <row r="1260" ht="15.75" customHeight="1">
      <c r="C1260" s="169"/>
      <c r="G1260" s="170"/>
    </row>
    <row r="1261" ht="15.75" customHeight="1">
      <c r="C1261" s="169"/>
      <c r="G1261" s="170"/>
    </row>
    <row r="1262" ht="15.75" customHeight="1">
      <c r="C1262" s="169"/>
      <c r="G1262" s="170"/>
    </row>
    <row r="1263" ht="15.75" customHeight="1">
      <c r="C1263" s="169"/>
      <c r="G1263" s="170"/>
    </row>
    <row r="1264" ht="15.75" customHeight="1">
      <c r="C1264" s="169"/>
      <c r="G1264" s="170"/>
    </row>
    <row r="1265" ht="15.75" customHeight="1">
      <c r="C1265" s="169"/>
      <c r="G1265" s="170"/>
    </row>
    <row r="1266" ht="15.75" customHeight="1">
      <c r="C1266" s="169"/>
      <c r="G1266" s="170"/>
    </row>
    <row r="1267" ht="15.75" customHeight="1">
      <c r="C1267" s="169"/>
      <c r="G1267" s="170"/>
    </row>
    <row r="1268" ht="15.75" customHeight="1">
      <c r="C1268" s="169"/>
      <c r="G1268" s="170"/>
    </row>
    <row r="1269" ht="15.75" customHeight="1">
      <c r="C1269" s="169"/>
      <c r="G1269" s="170"/>
    </row>
    <row r="1270" ht="15.75" customHeight="1">
      <c r="C1270" s="169"/>
      <c r="G1270" s="170"/>
    </row>
    <row r="1271" ht="15.75" customHeight="1">
      <c r="C1271" s="169"/>
      <c r="G1271" s="170"/>
    </row>
    <row r="1272" ht="15.75" customHeight="1">
      <c r="C1272" s="169"/>
      <c r="G1272" s="170"/>
    </row>
    <row r="1273" ht="15.75" customHeight="1">
      <c r="C1273" s="169"/>
      <c r="G1273" s="170"/>
    </row>
    <row r="1274" ht="15.75" customHeight="1">
      <c r="C1274" s="169"/>
      <c r="G1274" s="170"/>
    </row>
    <row r="1275" ht="15.75" customHeight="1">
      <c r="C1275" s="169"/>
      <c r="G1275" s="170"/>
    </row>
    <row r="1276" ht="15.75" customHeight="1">
      <c r="C1276" s="169"/>
      <c r="G1276" s="170"/>
    </row>
    <row r="1277" ht="15.75" customHeight="1">
      <c r="C1277" s="169"/>
      <c r="G1277" s="170"/>
    </row>
    <row r="1278" ht="15.75" customHeight="1">
      <c r="C1278" s="169"/>
      <c r="G1278" s="170"/>
    </row>
    <row r="1279" ht="15.75" customHeight="1">
      <c r="C1279" s="169"/>
      <c r="G1279" s="170"/>
    </row>
    <row r="1280" ht="15.75" customHeight="1">
      <c r="C1280" s="169"/>
      <c r="G1280" s="170"/>
    </row>
    <row r="1281" ht="15.75" customHeight="1">
      <c r="C1281" s="169"/>
      <c r="G1281" s="170"/>
    </row>
    <row r="1282" ht="15.75" customHeight="1">
      <c r="C1282" s="169"/>
      <c r="G1282" s="170"/>
    </row>
    <row r="1283" ht="15.75" customHeight="1">
      <c r="C1283" s="169"/>
      <c r="G1283" s="170"/>
    </row>
    <row r="1284" ht="15.75" customHeight="1">
      <c r="C1284" s="169"/>
      <c r="G1284" s="170"/>
    </row>
    <row r="1285" ht="15.75" customHeight="1">
      <c r="C1285" s="169"/>
      <c r="G1285" s="170"/>
    </row>
    <row r="1286" ht="15.75" customHeight="1">
      <c r="C1286" s="169"/>
      <c r="G1286" s="170"/>
    </row>
    <row r="1287" ht="15.75" customHeight="1">
      <c r="C1287" s="169"/>
      <c r="G1287" s="170"/>
    </row>
    <row r="1288" ht="15.75" customHeight="1">
      <c r="C1288" s="169"/>
      <c r="G1288" s="170"/>
    </row>
    <row r="1289" ht="15.75" customHeight="1">
      <c r="C1289" s="169"/>
      <c r="G1289" s="170"/>
    </row>
    <row r="1290" ht="15.75" customHeight="1">
      <c r="C1290" s="169"/>
      <c r="G1290" s="170"/>
    </row>
    <row r="1291" ht="15.75" customHeight="1">
      <c r="C1291" s="169"/>
      <c r="G1291" s="170"/>
    </row>
    <row r="1292" ht="15.75" customHeight="1">
      <c r="C1292" s="169"/>
      <c r="G1292" s="170"/>
    </row>
    <row r="1293" ht="15.75" customHeight="1">
      <c r="C1293" s="169"/>
      <c r="G1293" s="170"/>
    </row>
    <row r="1294" ht="15.75" customHeight="1">
      <c r="C1294" s="169"/>
      <c r="G1294" s="170"/>
    </row>
    <row r="1295" ht="15.75" customHeight="1">
      <c r="C1295" s="169"/>
      <c r="G1295" s="170"/>
    </row>
    <row r="1296" ht="15.75" customHeight="1">
      <c r="C1296" s="169"/>
      <c r="G1296" s="170"/>
    </row>
    <row r="1297" ht="15.75" customHeight="1">
      <c r="C1297" s="169"/>
      <c r="G1297" s="170"/>
    </row>
    <row r="1298" ht="15.75" customHeight="1">
      <c r="C1298" s="169"/>
      <c r="G1298" s="170"/>
    </row>
    <row r="1299" ht="15.75" customHeight="1">
      <c r="C1299" s="169"/>
      <c r="G1299" s="170"/>
    </row>
    <row r="1300" ht="15.75" customHeight="1">
      <c r="C1300" s="169"/>
      <c r="G1300" s="170"/>
    </row>
    <row r="1301" ht="15.75" customHeight="1">
      <c r="C1301" s="169"/>
      <c r="G1301" s="170"/>
    </row>
    <row r="1302" ht="15.75" customHeight="1">
      <c r="C1302" s="169"/>
      <c r="G1302" s="170"/>
    </row>
    <row r="1303" ht="15.75" customHeight="1">
      <c r="C1303" s="169"/>
      <c r="G1303" s="170"/>
    </row>
    <row r="1304" ht="15.75" customHeight="1">
      <c r="C1304" s="169"/>
      <c r="G1304" s="170"/>
    </row>
    <row r="1305" ht="15.75" customHeight="1">
      <c r="C1305" s="169"/>
      <c r="G1305" s="170"/>
    </row>
    <row r="1306" ht="15.75" customHeight="1">
      <c r="C1306" s="169"/>
      <c r="G1306" s="170"/>
    </row>
    <row r="1307" ht="15.75" customHeight="1">
      <c r="C1307" s="169"/>
      <c r="G1307" s="170"/>
    </row>
    <row r="1308" ht="15.75" customHeight="1">
      <c r="C1308" s="169"/>
      <c r="G1308" s="170"/>
    </row>
    <row r="1309" ht="15.75" customHeight="1">
      <c r="C1309" s="169"/>
      <c r="G1309" s="170"/>
    </row>
    <row r="1310" ht="15.75" customHeight="1">
      <c r="C1310" s="169"/>
      <c r="G1310" s="170"/>
    </row>
    <row r="1311" ht="15.75" customHeight="1">
      <c r="C1311" s="169"/>
      <c r="G1311" s="170"/>
    </row>
    <row r="1312" ht="15.75" customHeight="1">
      <c r="C1312" s="169"/>
      <c r="G1312" s="170"/>
    </row>
    <row r="1313" ht="15.75" customHeight="1">
      <c r="C1313" s="169"/>
      <c r="G1313" s="170"/>
    </row>
    <row r="1314" ht="15.75" customHeight="1">
      <c r="C1314" s="169"/>
      <c r="G1314" s="170"/>
    </row>
    <row r="1315" ht="15.75" customHeight="1">
      <c r="C1315" s="169"/>
      <c r="G1315" s="170"/>
    </row>
    <row r="1316" ht="15.75" customHeight="1">
      <c r="C1316" s="169"/>
      <c r="G1316" s="170"/>
    </row>
    <row r="1317" ht="15.75" customHeight="1">
      <c r="C1317" s="169"/>
      <c r="G1317" s="170"/>
    </row>
    <row r="1318" ht="15.75" customHeight="1">
      <c r="C1318" s="169"/>
      <c r="G1318" s="170"/>
    </row>
    <row r="1319" ht="15.75" customHeight="1">
      <c r="C1319" s="169"/>
      <c r="G1319" s="170"/>
    </row>
    <row r="1320" ht="15.75" customHeight="1">
      <c r="C1320" s="169"/>
      <c r="G1320" s="170"/>
    </row>
    <row r="1321" ht="15.75" customHeight="1">
      <c r="C1321" s="169"/>
      <c r="G1321" s="170"/>
    </row>
    <row r="1322" ht="15.75" customHeight="1">
      <c r="C1322" s="169"/>
      <c r="G1322" s="170"/>
    </row>
    <row r="1323" ht="15.75" customHeight="1">
      <c r="C1323" s="169"/>
      <c r="G1323" s="170"/>
    </row>
    <row r="1324" ht="15.75" customHeight="1">
      <c r="C1324" s="169"/>
      <c r="G1324" s="170"/>
    </row>
    <row r="1325" ht="15.75" customHeight="1">
      <c r="C1325" s="169"/>
      <c r="G1325" s="170"/>
    </row>
    <row r="1326" ht="15.75" customHeight="1">
      <c r="C1326" s="169"/>
      <c r="G1326" s="170"/>
    </row>
    <row r="1327" ht="15.75" customHeight="1">
      <c r="C1327" s="169"/>
      <c r="G1327" s="170"/>
    </row>
    <row r="1328" ht="15.75" customHeight="1">
      <c r="C1328" s="169"/>
      <c r="G1328" s="170"/>
    </row>
    <row r="1329" ht="15.75" customHeight="1">
      <c r="C1329" s="169"/>
      <c r="G1329" s="170"/>
    </row>
    <row r="1330" ht="15.75" customHeight="1">
      <c r="C1330" s="169"/>
      <c r="G1330" s="170"/>
    </row>
    <row r="1331" ht="15.75" customHeight="1">
      <c r="C1331" s="169"/>
      <c r="G1331" s="170"/>
    </row>
    <row r="1332" ht="15.75" customHeight="1">
      <c r="C1332" s="169"/>
      <c r="G1332" s="170"/>
    </row>
    <row r="1333" ht="15.75" customHeight="1">
      <c r="C1333" s="169"/>
      <c r="G1333" s="170"/>
    </row>
    <row r="1334" ht="15.75" customHeight="1">
      <c r="C1334" s="169"/>
      <c r="G1334" s="170"/>
    </row>
    <row r="1335" ht="15.75" customHeight="1">
      <c r="C1335" s="169"/>
      <c r="G1335" s="170"/>
    </row>
    <row r="1336" ht="15.75" customHeight="1">
      <c r="C1336" s="169"/>
      <c r="G1336" s="170"/>
    </row>
    <row r="1337" ht="15.75" customHeight="1">
      <c r="C1337" s="169"/>
      <c r="G1337" s="170"/>
    </row>
    <row r="1338" ht="15.75" customHeight="1">
      <c r="C1338" s="169"/>
      <c r="G1338" s="170"/>
    </row>
    <row r="1339" ht="15.75" customHeight="1">
      <c r="C1339" s="169"/>
      <c r="G1339" s="170"/>
    </row>
    <row r="1340" ht="15.75" customHeight="1">
      <c r="C1340" s="169"/>
      <c r="G1340" s="170"/>
    </row>
    <row r="1341" ht="15.75" customHeight="1">
      <c r="C1341" s="169"/>
      <c r="G1341" s="170"/>
    </row>
    <row r="1342" ht="15.75" customHeight="1">
      <c r="C1342" s="169"/>
      <c r="G1342" s="170"/>
    </row>
    <row r="1343" ht="15.75" customHeight="1">
      <c r="C1343" s="169"/>
      <c r="G1343" s="170"/>
    </row>
    <row r="1344" ht="15.75" customHeight="1">
      <c r="C1344" s="169"/>
      <c r="G1344" s="170"/>
    </row>
    <row r="1345" ht="15.75" customHeight="1">
      <c r="C1345" s="169"/>
      <c r="G1345" s="170"/>
    </row>
    <row r="1346" ht="15.75" customHeight="1">
      <c r="C1346" s="169"/>
      <c r="G1346" s="170"/>
    </row>
    <row r="1347" ht="15.75" customHeight="1">
      <c r="C1347" s="169"/>
      <c r="G1347" s="170"/>
    </row>
    <row r="1348" ht="15.75" customHeight="1">
      <c r="C1348" s="169"/>
      <c r="G1348" s="170"/>
    </row>
    <row r="1349" ht="15.75" customHeight="1">
      <c r="C1349" s="169"/>
      <c r="G1349" s="170"/>
    </row>
    <row r="1350" ht="15.75" customHeight="1">
      <c r="C1350" s="169"/>
      <c r="G1350" s="170"/>
    </row>
    <row r="1351" ht="15.75" customHeight="1">
      <c r="C1351" s="169"/>
      <c r="G1351" s="170"/>
    </row>
    <row r="1352" ht="15.75" customHeight="1">
      <c r="C1352" s="169"/>
      <c r="G1352" s="170"/>
    </row>
    <row r="1353" ht="15.75" customHeight="1">
      <c r="C1353" s="169"/>
      <c r="G1353" s="170"/>
    </row>
    <row r="1354" ht="15.75" customHeight="1">
      <c r="C1354" s="169"/>
      <c r="G1354" s="170"/>
    </row>
    <row r="1355" ht="15.75" customHeight="1">
      <c r="C1355" s="169"/>
      <c r="G1355" s="170"/>
    </row>
    <row r="1356" ht="15.75" customHeight="1">
      <c r="C1356" s="169"/>
      <c r="G1356" s="170"/>
    </row>
    <row r="1357" ht="15.75" customHeight="1">
      <c r="C1357" s="169"/>
      <c r="G1357" s="170"/>
    </row>
    <row r="1358" ht="15.75" customHeight="1">
      <c r="C1358" s="169"/>
      <c r="G1358" s="170"/>
    </row>
    <row r="1359" ht="15.75" customHeight="1">
      <c r="C1359" s="169"/>
      <c r="G1359" s="170"/>
    </row>
    <row r="1360" ht="15.75" customHeight="1">
      <c r="C1360" s="169"/>
      <c r="G1360" s="170"/>
    </row>
    <row r="1361" ht="15.75" customHeight="1">
      <c r="C1361" s="169"/>
      <c r="G1361" s="170"/>
    </row>
    <row r="1362" ht="15.75" customHeight="1">
      <c r="C1362" s="169"/>
      <c r="G1362" s="170"/>
    </row>
    <row r="1363" ht="15.75" customHeight="1">
      <c r="C1363" s="169"/>
      <c r="G1363" s="170"/>
    </row>
    <row r="1364" ht="15.75" customHeight="1">
      <c r="C1364" s="169"/>
      <c r="G1364" s="170"/>
    </row>
    <row r="1365" ht="15.75" customHeight="1">
      <c r="C1365" s="169"/>
      <c r="G1365" s="170"/>
    </row>
    <row r="1366" ht="15.75" customHeight="1">
      <c r="C1366" s="169"/>
      <c r="G1366" s="170"/>
    </row>
    <row r="1367" ht="15.75" customHeight="1">
      <c r="C1367" s="169"/>
      <c r="G1367" s="170"/>
    </row>
    <row r="1368" ht="15.75" customHeight="1">
      <c r="C1368" s="169"/>
      <c r="G1368" s="170"/>
    </row>
    <row r="1369" ht="15.75" customHeight="1">
      <c r="C1369" s="169"/>
      <c r="G1369" s="170"/>
    </row>
    <row r="1370" ht="15.75" customHeight="1">
      <c r="C1370" s="169"/>
      <c r="G1370" s="170"/>
    </row>
    <row r="1371" ht="15.75" customHeight="1">
      <c r="C1371" s="169"/>
      <c r="G1371" s="170"/>
    </row>
    <row r="1372" ht="15.75" customHeight="1">
      <c r="C1372" s="169"/>
      <c r="G1372" s="170"/>
    </row>
    <row r="1373" ht="15.75" customHeight="1">
      <c r="C1373" s="169"/>
      <c r="G1373" s="170"/>
    </row>
    <row r="1374" ht="15.75" customHeight="1">
      <c r="C1374" s="169"/>
      <c r="G1374" s="170"/>
    </row>
    <row r="1375" ht="15.75" customHeight="1">
      <c r="C1375" s="169"/>
      <c r="G1375" s="170"/>
    </row>
    <row r="1376" ht="15.75" customHeight="1">
      <c r="C1376" s="169"/>
      <c r="G1376" s="170"/>
    </row>
    <row r="1377" ht="15.75" customHeight="1">
      <c r="C1377" s="169"/>
      <c r="G1377" s="170"/>
    </row>
    <row r="1378" ht="15.75" customHeight="1">
      <c r="C1378" s="169"/>
      <c r="G1378" s="170"/>
    </row>
    <row r="1379" ht="15.75" customHeight="1">
      <c r="C1379" s="169"/>
      <c r="G1379" s="170"/>
    </row>
    <row r="1380" ht="15.75" customHeight="1">
      <c r="C1380" s="169"/>
      <c r="G1380" s="170"/>
    </row>
    <row r="1381" ht="15.75" customHeight="1">
      <c r="C1381" s="169"/>
      <c r="G1381" s="170"/>
    </row>
    <row r="1382" ht="15.75" customHeight="1">
      <c r="C1382" s="169"/>
      <c r="G1382" s="170"/>
    </row>
    <row r="1383" ht="15.75" customHeight="1">
      <c r="C1383" s="169"/>
      <c r="G1383" s="170"/>
    </row>
    <row r="1384" ht="15.75" customHeight="1">
      <c r="C1384" s="169"/>
      <c r="G1384" s="170"/>
    </row>
    <row r="1385" ht="15.75" customHeight="1">
      <c r="C1385" s="169"/>
      <c r="G1385" s="170"/>
    </row>
    <row r="1386" ht="15.75" customHeight="1">
      <c r="C1386" s="169"/>
      <c r="G1386" s="170"/>
    </row>
    <row r="1387" ht="15.75" customHeight="1">
      <c r="C1387" s="169"/>
      <c r="G1387" s="170"/>
    </row>
    <row r="1388" ht="15.75" customHeight="1">
      <c r="C1388" s="169"/>
      <c r="G1388" s="170"/>
    </row>
    <row r="1389" ht="15.75" customHeight="1">
      <c r="C1389" s="169"/>
      <c r="G1389" s="170"/>
    </row>
    <row r="1390" ht="15.75" customHeight="1">
      <c r="C1390" s="169"/>
      <c r="G1390" s="170"/>
    </row>
    <row r="1391" ht="15.75" customHeight="1">
      <c r="C1391" s="169"/>
      <c r="G1391" s="170"/>
    </row>
    <row r="1392" ht="15.75" customHeight="1">
      <c r="C1392" s="169"/>
      <c r="G1392" s="170"/>
    </row>
    <row r="1393" ht="15.75" customHeight="1">
      <c r="C1393" s="169"/>
      <c r="G1393" s="170"/>
    </row>
    <row r="1394" ht="15.75" customHeight="1">
      <c r="C1394" s="169"/>
      <c r="G1394" s="170"/>
    </row>
    <row r="1395" ht="15.75" customHeight="1">
      <c r="C1395" s="169"/>
      <c r="G1395" s="170"/>
    </row>
  </sheetData>
  <mergeCells count="17">
    <mergeCell ref="A1:A2"/>
    <mergeCell ref="B1:G1"/>
    <mergeCell ref="B2:G2"/>
    <mergeCell ref="A3:G3"/>
    <mergeCell ref="A4:G4"/>
    <mergeCell ref="A5:G5"/>
    <mergeCell ref="A6:G6"/>
    <mergeCell ref="A482:G482"/>
    <mergeCell ref="B487:D487"/>
    <mergeCell ref="B488:C488"/>
    <mergeCell ref="A472:G472"/>
    <mergeCell ref="A474:G474"/>
    <mergeCell ref="A475:G475"/>
    <mergeCell ref="A477:F477"/>
    <mergeCell ref="A478:G478"/>
    <mergeCell ref="A479:G479"/>
    <mergeCell ref="A480:G480"/>
  </mergeCells>
  <printOptions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accountant</dc:creator>
</cp:coreProperties>
</file>